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76" yWindow="30" windowWidth="15195" windowHeight="7935" tabRatio="875" activeTab="1"/>
  </bookViews>
  <sheets>
    <sheet name="accueil" sheetId="1" r:id="rId1"/>
    <sheet name="saisie" sheetId="2" r:id="rId2"/>
    <sheet name="Bareme" sheetId="3" r:id="rId3"/>
    <sheet name="expl" sheetId="4" r:id="rId4"/>
    <sheet name="fonc" sheetId="5" r:id="rId5"/>
    <sheet name="regt" sheetId="6" r:id="rId6"/>
    <sheet name="regb" sheetId="7" r:id="rId7"/>
    <sheet name="arch1" sheetId="8" r:id="rId8"/>
    <sheet name="arch2" sheetId="9" r:id="rId9"/>
    <sheet name="arch3" sheetId="10" r:id="rId10"/>
    <sheet name="arch4" sheetId="11" r:id="rId11"/>
    <sheet name="arch5" sheetId="12" r:id="rId12"/>
    <sheet name="arch6" sheetId="13" r:id="rId13"/>
    <sheet name="arch7" sheetId="14" r:id="rId14"/>
    <sheet name="arch8" sheetId="15" r:id="rId15"/>
    <sheet name="arch9" sheetId="16" r:id="rId16"/>
    <sheet name="arch10" sheetId="17" r:id="rId17"/>
    <sheet name="Calculs" sheetId="18" r:id="rId18"/>
  </sheets>
  <definedNames>
    <definedName name="bar">'Bareme'!$B$4:$E$9</definedName>
    <definedName name="clas">'saisie'!$A$2:$D$42</definedName>
    <definedName name="class">'saisie'!$B$2:$D$42</definedName>
    <definedName name="NomPrenom1">'saisie'!$C$3</definedName>
    <definedName name="NomPrenom10">'saisie'!$C$12</definedName>
    <definedName name="NomPrenom11">'saisie'!$C$13</definedName>
    <definedName name="NomPrenom12">'saisie'!$C$14</definedName>
    <definedName name="NomPrenom13">'saisie'!$C$15</definedName>
    <definedName name="NomPrenom14">'saisie'!$C$16</definedName>
    <definedName name="NomPrenom15">'saisie'!$C$17</definedName>
    <definedName name="NomPrenom16">'saisie'!$C$18</definedName>
    <definedName name="NomPrenom17">'saisie'!$C$19</definedName>
    <definedName name="NomPrenom18">'saisie'!$C$20</definedName>
    <definedName name="NomPrenom19">'saisie'!$C$21</definedName>
    <definedName name="NomPrenom2">'saisie'!$C$4</definedName>
    <definedName name="NomPrenom20">'saisie'!$C$22</definedName>
    <definedName name="NomPrenom21">'saisie'!$C$23</definedName>
    <definedName name="NomPrenom22">'saisie'!$C$24</definedName>
    <definedName name="NomPrenom23">'saisie'!$C$25</definedName>
    <definedName name="NomPrenom24">'saisie'!$C$26</definedName>
    <definedName name="NomPrenom25">'saisie'!$C$27</definedName>
    <definedName name="NomPrenom26">'saisie'!$C$28</definedName>
    <definedName name="NomPrenom27">'saisie'!$C$29</definedName>
    <definedName name="NomPrenom28">'saisie'!$C$30</definedName>
    <definedName name="NomPrenom29">'saisie'!$C$31</definedName>
    <definedName name="NomPrenom3">'saisie'!$C$5</definedName>
    <definedName name="NomPrenom30">'saisie'!$C$32</definedName>
    <definedName name="NomPrenom31">'saisie'!$C$33</definedName>
    <definedName name="NomPrenom32">'saisie'!$C$34</definedName>
    <definedName name="NomPrenom33">'saisie'!$C$35</definedName>
    <definedName name="NomPrenom34">'saisie'!$C$36</definedName>
    <definedName name="NomPrenom35">'saisie'!$C$37</definedName>
    <definedName name="NomPrenom36">'saisie'!$C$38</definedName>
    <definedName name="NomPrenom37">'saisie'!$C$39</definedName>
    <definedName name="NomPrenom38">'saisie'!$C$40</definedName>
    <definedName name="NomPrenom39">'saisie'!$C$41</definedName>
    <definedName name="NomPrenom4">'saisie'!$C$6</definedName>
    <definedName name="NomPrenom40">'saisie'!$C$42</definedName>
    <definedName name="NomPrenom5">'saisie'!$C$7</definedName>
    <definedName name="NomPrenom6">'saisie'!$C$8</definedName>
    <definedName name="NomPrenom7">'saisie'!$C$9</definedName>
    <definedName name="NomPrenom8">'saisie'!$C$10</definedName>
    <definedName name="NomPrenom9">'saisie'!$C$11</definedName>
  </definedNames>
  <calcPr fullCalcOnLoad="1"/>
</workbook>
</file>

<file path=xl/comments3.xml><?xml version="1.0" encoding="utf-8"?>
<comments xmlns="http://schemas.openxmlformats.org/spreadsheetml/2006/main">
  <authors>
    <author>mogador</author>
  </authors>
  <commentList>
    <comment ref="B13" authorId="0">
      <text>
        <r>
          <rPr>
            <b/>
            <sz val="8"/>
            <rFont val="Tahoma"/>
            <family val="0"/>
          </rPr>
          <t>Modifiez les valeurs des classements du vainqueur et du perdant pour tester le barême</t>
        </r>
      </text>
    </comment>
    <comment ref="E9" authorId="0">
      <text>
        <r>
          <rPr>
            <b/>
            <sz val="8"/>
            <rFont val="Tahoma"/>
            <family val="0"/>
          </rPr>
          <t>Ce barême est modifiable, vous pouvez tout simplement modifier le nombre de points attribués aux vainqueurs et perdants en fonction des écarts de classement.</t>
        </r>
      </text>
    </comment>
    <comment ref="A4" authorId="0">
      <text>
        <r>
          <rPr>
            <b/>
            <sz val="8"/>
            <rFont val="Tahoma"/>
            <family val="0"/>
          </rPr>
          <t>vous pouvez modifier les "fourchettes" d'écarts de points, en modifiant le premier nombrede chaque fourchette.</t>
        </r>
      </text>
    </comment>
  </commentList>
</comments>
</file>

<file path=xl/sharedStrings.xml><?xml version="1.0" encoding="utf-8"?>
<sst xmlns="http://schemas.openxmlformats.org/spreadsheetml/2006/main" count="143" uniqueCount="40">
  <si>
    <t>Pour la gestion d'un classement en sports de raquettes sur un cycle d'activité</t>
  </si>
  <si>
    <t>NOMS</t>
  </si>
  <si>
    <t>POINTS</t>
  </si>
  <si>
    <t>rang</t>
  </si>
  <si>
    <t>points</t>
  </si>
  <si>
    <t>actual</t>
  </si>
  <si>
    <t>Choisir un joueur</t>
  </si>
  <si>
    <t>gagne contre</t>
  </si>
  <si>
    <t>N°</t>
  </si>
  <si>
    <t>Archive du :</t>
  </si>
  <si>
    <t>Le :</t>
  </si>
  <si>
    <t>Dates :</t>
  </si>
  <si>
    <t>place</t>
  </si>
  <si>
    <t>pts</t>
  </si>
  <si>
    <t>MATCHES JOUES</t>
  </si>
  <si>
    <t>BAREME</t>
  </si>
  <si>
    <t>Les 2 colonnes ci-dessous indiquent la valeur : 
Classement Vainqueur - classement perdant</t>
  </si>
  <si>
    <t>Points du Vainqueur</t>
  </si>
  <si>
    <t>Points du Perdant</t>
  </si>
  <si>
    <t xml:space="preserve">Exemple : </t>
  </si>
  <si>
    <t>Classement du vainqueur</t>
  </si>
  <si>
    <t>Classement du perdant</t>
  </si>
  <si>
    <t xml:space="preserve">ECART : </t>
  </si>
  <si>
    <t xml:space="preserve">Pts marqués par le vainqueur : </t>
  </si>
  <si>
    <t xml:space="preserve">Pts marqués par le perdant : </t>
  </si>
  <si>
    <t>Interprétation</t>
  </si>
  <si>
    <t>Pts</t>
  </si>
  <si>
    <t>Matches Joués</t>
  </si>
  <si>
    <t>Nb Matches</t>
  </si>
  <si>
    <t>Nb Vic</t>
  </si>
  <si>
    <t>Nb Déf</t>
  </si>
  <si>
    <t>Vainqueurs</t>
  </si>
  <si>
    <t>Perdants</t>
  </si>
  <si>
    <t>Vainqueur</t>
  </si>
  <si>
    <t>Perdant</t>
  </si>
  <si>
    <t>à 50</t>
  </si>
  <si>
    <t>Plus d'infos</t>
  </si>
  <si>
    <t>compatible avec</t>
  </si>
  <si>
    <t>classement</t>
  </si>
  <si>
    <t>ATPTournoi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</si>
</sst>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d\ mmmm\ yyyy"/>
    <numFmt numFmtId="181" formatCode="[$-40C]dddd\ d\ mmmm\ yyyy"/>
    <numFmt numFmtId="182" formatCode="[$-40C]d\-mmm\-yy;@"/>
    <numFmt numFmtId="183" formatCode="[$-40C]d\-mmm\-yyyy;@"/>
  </numFmts>
  <fonts count="72">
    <font>
      <sz val="10"/>
      <name val="Arial"/>
      <family val="0"/>
    </font>
    <font>
      <b/>
      <i/>
      <u val="single"/>
      <sz val="36"/>
      <color indexed="10"/>
      <name val="Bookman Old Style"/>
      <family val="1"/>
    </font>
    <font>
      <b/>
      <i/>
      <sz val="12"/>
      <color indexed="10"/>
      <name val="Bookman Old Style"/>
      <family val="1"/>
    </font>
    <font>
      <b/>
      <sz val="10"/>
      <color indexed="48"/>
      <name val="Bookman Old Style"/>
      <family val="1"/>
    </font>
    <font>
      <b/>
      <i/>
      <sz val="12"/>
      <color indexed="57"/>
      <name val="Bookman Old Style"/>
      <family val="1"/>
    </font>
    <font>
      <b/>
      <i/>
      <sz val="12"/>
      <color indexed="48"/>
      <name val="Bookman Old Style"/>
      <family val="1"/>
    </font>
    <font>
      <b/>
      <sz val="11"/>
      <color indexed="57"/>
      <name val="Bookman Old Style"/>
      <family val="1"/>
    </font>
    <font>
      <b/>
      <sz val="10"/>
      <name val="Arial"/>
      <family val="2"/>
    </font>
    <font>
      <b/>
      <sz val="10"/>
      <color indexed="10"/>
      <name val="Arial"/>
      <family val="2"/>
    </font>
    <font>
      <b/>
      <sz val="14"/>
      <name val="Arial"/>
      <family val="2"/>
    </font>
    <font>
      <sz val="10"/>
      <color indexed="41"/>
      <name val="Arial"/>
      <family val="2"/>
    </font>
    <font>
      <b/>
      <i/>
      <sz val="10"/>
      <color indexed="48"/>
      <name val="Bookman Old Style"/>
      <family val="1"/>
    </font>
    <font>
      <sz val="14"/>
      <name val="Arial"/>
      <family val="2"/>
    </font>
    <font>
      <b/>
      <i/>
      <sz val="11"/>
      <color indexed="48"/>
      <name val="Bookman Old Style"/>
      <family val="1"/>
    </font>
    <font>
      <b/>
      <i/>
      <sz val="11"/>
      <color indexed="10"/>
      <name val="Bookman Old Style"/>
      <family val="1"/>
    </font>
    <font>
      <sz val="8"/>
      <name val="Arial"/>
      <family val="2"/>
    </font>
    <font>
      <b/>
      <i/>
      <sz val="10"/>
      <name val="Arial"/>
      <family val="2"/>
    </font>
    <font>
      <b/>
      <i/>
      <sz val="7"/>
      <name val="Bookman Old Style"/>
      <family val="1"/>
    </font>
    <font>
      <b/>
      <i/>
      <sz val="8"/>
      <name val="Bookman Old Style"/>
      <family val="1"/>
    </font>
    <font>
      <sz val="9"/>
      <name val="Tahoma"/>
      <family val="0"/>
    </font>
    <font>
      <sz val="8"/>
      <color indexed="41"/>
      <name val="Arial"/>
      <family val="0"/>
    </font>
    <font>
      <b/>
      <sz val="10"/>
      <color indexed="41"/>
      <name val="Arial"/>
      <family val="0"/>
    </font>
    <font>
      <b/>
      <sz val="8"/>
      <name val="Tahoma"/>
      <family val="0"/>
    </font>
    <font>
      <b/>
      <sz val="12"/>
      <color indexed="10"/>
      <name val="Arial"/>
      <family val="2"/>
    </font>
    <font>
      <u val="single"/>
      <sz val="8"/>
      <color indexed="12"/>
      <name val="Times New Roman"/>
      <family val="0"/>
    </font>
    <font>
      <b/>
      <sz val="12"/>
      <color indexed="57"/>
      <name val="Arial"/>
      <family val="2"/>
    </font>
    <font>
      <b/>
      <i/>
      <u val="single"/>
      <sz val="36"/>
      <name val="Bookman Old Style"/>
      <family val="1"/>
    </font>
    <font>
      <b/>
      <sz val="9"/>
      <name val="Arial"/>
      <family val="0"/>
    </font>
    <font>
      <b/>
      <u val="single"/>
      <sz val="10"/>
      <name val="Arial"/>
      <family val="0"/>
    </font>
    <fon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i/>
      <sz val="11"/>
      <color indexed="8"/>
      <name val="Bookman Old Style"/>
      <family val="0"/>
    </font>
    <font>
      <i/>
      <sz val="11"/>
      <color indexed="8"/>
      <name val="Bookman Old Style"/>
      <family val="0"/>
    </font>
    <font>
      <b/>
      <i/>
      <sz val="22"/>
      <color indexed="10"/>
      <name val="Bookman Old Style"/>
      <family val="0"/>
    </font>
    <font>
      <b/>
      <sz val="14"/>
      <color indexed="8"/>
      <name val="Bookman Old Style"/>
      <family val="0"/>
    </font>
    <font>
      <b/>
      <sz val="12"/>
      <color indexed="8"/>
      <name val="Bookman Old Style"/>
      <family val="0"/>
    </font>
    <font>
      <b/>
      <i/>
      <u val="single"/>
      <sz val="22"/>
      <color indexed="10"/>
      <name val="Bookman Old Style"/>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tted"/>
      <right style="medium"/>
      <top style="medium"/>
      <bottom style="medium"/>
    </border>
    <border>
      <left>
        <color indexed="63"/>
      </left>
      <right style="dotted"/>
      <top style="medium"/>
      <bottom style="medium"/>
    </border>
    <border>
      <left style="medium"/>
      <right style="medium"/>
      <top style="medium"/>
      <bottom style="medium"/>
    </border>
    <border>
      <left style="medium"/>
      <right style="thin"/>
      <top style="medium"/>
      <bottom style="mediu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30" borderId="0" applyNumberFormat="0" applyBorder="0" applyAlignment="0" applyProtection="0"/>
    <xf numFmtId="0" fontId="0" fillId="0" borderId="0">
      <alignment/>
      <protection/>
    </xf>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88">
    <xf numFmtId="0" fontId="0" fillId="0" borderId="0" xfId="0" applyAlignment="1">
      <alignment/>
    </xf>
    <xf numFmtId="0" fontId="0" fillId="33" borderId="0" xfId="0" applyFill="1" applyAlignment="1">
      <alignment/>
    </xf>
    <xf numFmtId="0" fontId="6" fillId="33" borderId="0" xfId="0" applyFont="1" applyFill="1" applyAlignment="1">
      <alignment/>
    </xf>
    <xf numFmtId="0" fontId="0" fillId="34" borderId="0" xfId="0" applyFill="1" applyAlignment="1">
      <alignment/>
    </xf>
    <xf numFmtId="0" fontId="7" fillId="34" borderId="0" xfId="0" applyFont="1" applyFill="1" applyAlignment="1">
      <alignment horizontal="center"/>
    </xf>
    <xf numFmtId="0" fontId="9" fillId="34" borderId="0" xfId="0" applyFont="1" applyFill="1" applyAlignment="1">
      <alignment/>
    </xf>
    <xf numFmtId="0" fontId="7" fillId="34" borderId="10" xfId="0" applyFont="1" applyFill="1" applyBorder="1" applyAlignment="1">
      <alignment horizontal="left"/>
    </xf>
    <xf numFmtId="0" fontId="0" fillId="0" borderId="0" xfId="0" applyFill="1" applyBorder="1" applyAlignment="1">
      <alignment/>
    </xf>
    <xf numFmtId="0" fontId="12" fillId="0" borderId="0" xfId="0" applyFont="1" applyFill="1" applyBorder="1" applyAlignment="1">
      <alignment/>
    </xf>
    <xf numFmtId="0" fontId="15" fillId="0" borderId="0" xfId="0" applyFont="1" applyFill="1" applyBorder="1" applyAlignment="1">
      <alignment horizontal="center"/>
    </xf>
    <xf numFmtId="0" fontId="9" fillId="0" borderId="0" xfId="0" applyFont="1" applyFill="1" applyBorder="1" applyAlignment="1">
      <alignment horizontal="center"/>
    </xf>
    <xf numFmtId="0" fontId="12" fillId="0" borderId="0" xfId="0" applyFont="1" applyFill="1" applyBorder="1" applyAlignment="1">
      <alignment horizontal="center"/>
    </xf>
    <xf numFmtId="0" fontId="16" fillId="0" borderId="0" xfId="0" applyFont="1" applyFill="1" applyBorder="1" applyAlignment="1">
      <alignment horizontal="right"/>
    </xf>
    <xf numFmtId="0" fontId="1" fillId="33" borderId="0" xfId="0" applyFont="1" applyFill="1" applyAlignment="1">
      <alignment horizontal="centerContinuous"/>
    </xf>
    <xf numFmtId="0" fontId="8" fillId="33" borderId="0" xfId="0" applyFont="1" applyFill="1" applyAlignment="1">
      <alignment/>
    </xf>
    <xf numFmtId="0" fontId="0" fillId="34" borderId="0" xfId="0" applyFont="1" applyFill="1" applyAlignment="1">
      <alignment/>
    </xf>
    <xf numFmtId="0" fontId="0" fillId="34" borderId="0" xfId="0" applyFont="1" applyFill="1" applyAlignment="1">
      <alignment/>
    </xf>
    <xf numFmtId="0" fontId="0" fillId="34" borderId="0" xfId="0" applyFont="1" applyFill="1" applyAlignment="1">
      <alignment/>
    </xf>
    <xf numFmtId="0" fontId="10" fillId="34" borderId="0" xfId="0" applyFont="1" applyFill="1" applyAlignment="1">
      <alignment/>
    </xf>
    <xf numFmtId="0" fontId="10" fillId="34" borderId="0" xfId="0" applyFont="1" applyFill="1" applyBorder="1" applyAlignment="1">
      <alignment/>
    </xf>
    <xf numFmtId="0" fontId="10" fillId="34" borderId="0" xfId="0" applyNumberFormat="1" applyFont="1" applyFill="1" applyAlignment="1">
      <alignment/>
    </xf>
    <xf numFmtId="0" fontId="20" fillId="34" borderId="0" xfId="0" applyFont="1" applyFill="1" applyAlignment="1">
      <alignment/>
    </xf>
    <xf numFmtId="0" fontId="21" fillId="34" borderId="0" xfId="0" applyFont="1" applyFill="1" applyAlignment="1">
      <alignment horizontal="center"/>
    </xf>
    <xf numFmtId="0" fontId="10" fillId="34"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35" borderId="0" xfId="0" applyFill="1" applyAlignment="1">
      <alignment/>
    </xf>
    <xf numFmtId="0" fontId="0" fillId="35" borderId="0" xfId="0" applyFont="1" applyFill="1" applyAlignment="1">
      <alignment/>
    </xf>
    <xf numFmtId="0" fontId="0" fillId="33" borderId="0" xfId="0" applyFont="1" applyFill="1" applyAlignment="1">
      <alignment/>
    </xf>
    <xf numFmtId="0" fontId="7" fillId="0" borderId="0" xfId="0" applyFont="1" applyAlignment="1">
      <alignment/>
    </xf>
    <xf numFmtId="0" fontId="0" fillId="0" borderId="0" xfId="0" applyNumberFormat="1" applyFill="1" applyBorder="1" applyAlignment="1">
      <alignment/>
    </xf>
    <xf numFmtId="182" fontId="7" fillId="34" borderId="10" xfId="0" applyNumberFormat="1" applyFont="1" applyFill="1" applyBorder="1" applyAlignment="1" applyProtection="1">
      <alignment/>
      <protection locked="0"/>
    </xf>
    <xf numFmtId="0" fontId="7" fillId="0" borderId="0" xfId="0" applyFont="1" applyFill="1" applyBorder="1" applyAlignment="1">
      <alignment horizontal="center"/>
    </xf>
    <xf numFmtId="0" fontId="0" fillId="0" borderId="0" xfId="0" applyFill="1" applyAlignment="1">
      <alignment/>
    </xf>
    <xf numFmtId="0" fontId="0" fillId="0" borderId="0" xfId="0" applyNumberFormat="1" applyFill="1" applyAlignment="1">
      <alignment/>
    </xf>
    <xf numFmtId="0" fontId="12" fillId="0" borderId="0" xfId="0" applyFont="1" applyFill="1" applyAlignment="1">
      <alignment horizontal="center"/>
    </xf>
    <xf numFmtId="14" fontId="0" fillId="0" borderId="0" xfId="0" applyNumberFormat="1" applyFill="1" applyAlignment="1">
      <alignment/>
    </xf>
    <xf numFmtId="0" fontId="9" fillId="0" borderId="0" xfId="0" applyFont="1" applyFill="1" applyAlignment="1">
      <alignment horizontal="center"/>
    </xf>
    <xf numFmtId="0" fontId="12" fillId="0" borderId="0" xfId="0" applyFont="1" applyFill="1" applyAlignment="1">
      <alignment/>
    </xf>
    <xf numFmtId="183" fontId="16" fillId="0" borderId="0" xfId="0" applyNumberFormat="1" applyFont="1" applyFill="1" applyBorder="1" applyAlignment="1">
      <alignment horizontal="lef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9" fillId="0" borderId="13" xfId="0" applyFont="1" applyFill="1" applyBorder="1" applyAlignment="1" applyProtection="1">
      <alignment horizontal="center"/>
      <protection locked="0"/>
    </xf>
    <xf numFmtId="0" fontId="0" fillId="0" borderId="10" xfId="0" applyNumberFormat="1" applyFill="1" applyBorder="1" applyAlignment="1">
      <alignment/>
    </xf>
    <xf numFmtId="0" fontId="16" fillId="0" borderId="10" xfId="0" applyNumberFormat="1" applyFont="1" applyFill="1" applyBorder="1" applyAlignment="1">
      <alignment horizontal="center"/>
    </xf>
    <xf numFmtId="0" fontId="0" fillId="0" borderId="10" xfId="0" applyBorder="1" applyAlignment="1">
      <alignment/>
    </xf>
    <xf numFmtId="0" fontId="0" fillId="34" borderId="10" xfId="0" applyFont="1" applyFill="1" applyBorder="1" applyAlignment="1">
      <alignment/>
    </xf>
    <xf numFmtId="0" fontId="0" fillId="34" borderId="10" xfId="0" applyFill="1" applyBorder="1" applyAlignment="1">
      <alignment/>
    </xf>
    <xf numFmtId="0" fontId="0" fillId="34" borderId="15" xfId="0" applyFont="1" applyFill="1" applyBorder="1" applyAlignment="1">
      <alignment/>
    </xf>
    <xf numFmtId="0" fontId="0" fillId="34" borderId="0" xfId="0" applyFont="1" applyFill="1" applyBorder="1" applyAlignment="1">
      <alignment/>
    </xf>
    <xf numFmtId="1" fontId="10" fillId="34" borderId="0" xfId="0" applyNumberFormat="1" applyFont="1" applyFill="1" applyBorder="1" applyAlignment="1" applyProtection="1">
      <alignment/>
      <protection locked="0"/>
    </xf>
    <xf numFmtId="0" fontId="0" fillId="0" borderId="0" xfId="0" applyFill="1" applyAlignment="1">
      <alignment horizontal="center"/>
    </xf>
    <xf numFmtId="182" fontId="7" fillId="34" borderId="0" xfId="0" applyNumberFormat="1" applyFont="1" applyFill="1" applyBorder="1" applyAlignment="1" applyProtection="1">
      <alignment/>
      <protection locked="0"/>
    </xf>
    <xf numFmtId="0" fontId="7" fillId="34" borderId="16" xfId="0" applyFont="1" applyFill="1" applyBorder="1" applyAlignment="1">
      <alignment horizontal="left"/>
    </xf>
    <xf numFmtId="0" fontId="21" fillId="34" borderId="17" xfId="0" applyFont="1" applyFill="1" applyBorder="1" applyAlignment="1">
      <alignment horizontal="left"/>
    </xf>
    <xf numFmtId="0" fontId="10" fillId="34" borderId="17" xfId="0" applyFont="1" applyFill="1" applyBorder="1" applyAlignment="1">
      <alignment/>
    </xf>
    <xf numFmtId="1" fontId="10" fillId="34" borderId="17" xfId="0" applyNumberFormat="1" applyFont="1" applyFill="1" applyBorder="1" applyAlignment="1" applyProtection="1">
      <alignment horizontal="center"/>
      <protection locked="0"/>
    </xf>
    <xf numFmtId="0" fontId="0" fillId="33" borderId="0" xfId="51" applyFont="1" applyFill="1">
      <alignment/>
      <protection/>
    </xf>
    <xf numFmtId="0" fontId="24" fillId="33" borderId="0" xfId="45" applyFill="1" applyAlignment="1" applyProtection="1">
      <alignment/>
      <protection/>
    </xf>
    <xf numFmtId="0" fontId="19" fillId="0" borderId="16"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6" fillId="34" borderId="0" xfId="0" applyFont="1" applyFill="1" applyAlignment="1">
      <alignment/>
    </xf>
    <xf numFmtId="0" fontId="0" fillId="34" borderId="0" xfId="0" applyFont="1" applyFill="1" applyAlignment="1">
      <alignment/>
    </xf>
    <xf numFmtId="0" fontId="7" fillId="34" borderId="0" xfId="0" applyFont="1" applyFill="1" applyAlignment="1">
      <alignment horizontal="right"/>
    </xf>
    <xf numFmtId="180" fontId="7" fillId="34" borderId="0" xfId="0" applyNumberFormat="1" applyFont="1" applyFill="1" applyAlignment="1">
      <alignment horizontal="left"/>
    </xf>
    <xf numFmtId="0" fontId="7" fillId="34" borderId="0" xfId="0" applyFont="1" applyFill="1" applyAlignment="1">
      <alignment horizontal="center"/>
    </xf>
    <xf numFmtId="0" fontId="27" fillId="34" borderId="0" xfId="0" applyFont="1" applyFill="1" applyAlignment="1">
      <alignment/>
    </xf>
    <xf numFmtId="0" fontId="0" fillId="34" borderId="0" xfId="0" applyFont="1" applyFill="1" applyAlignment="1">
      <alignment/>
    </xf>
    <xf numFmtId="15" fontId="28" fillId="34" borderId="0" xfId="0" applyNumberFormat="1" applyFont="1" applyFill="1" applyAlignment="1">
      <alignment horizontal="right"/>
    </xf>
    <xf numFmtId="0" fontId="0" fillId="34" borderId="0" xfId="0" applyFont="1" applyFill="1" applyAlignment="1">
      <alignment/>
    </xf>
    <xf numFmtId="15" fontId="0" fillId="34" borderId="0" xfId="0" applyNumberFormat="1" applyFont="1" applyFill="1" applyAlignment="1" applyProtection="1">
      <alignment/>
      <protection locked="0"/>
    </xf>
    <xf numFmtId="0" fontId="15" fillId="34" borderId="0" xfId="0" applyFont="1" applyFill="1" applyAlignment="1">
      <alignment/>
    </xf>
    <xf numFmtId="1" fontId="0" fillId="0" borderId="16" xfId="0" applyNumberFormat="1" applyFont="1" applyBorder="1" applyAlignment="1" applyProtection="1">
      <alignment horizontal="center"/>
      <protection locked="0"/>
    </xf>
    <xf numFmtId="1" fontId="0" fillId="0" borderId="10" xfId="0" applyNumberFormat="1" applyFont="1" applyBorder="1" applyAlignment="1" applyProtection="1">
      <alignment horizontal="center"/>
      <protection locked="0"/>
    </xf>
    <xf numFmtId="1" fontId="0" fillId="0" borderId="10" xfId="0" applyNumberFormat="1" applyFont="1" applyBorder="1" applyAlignment="1" applyProtection="1">
      <alignment/>
      <protection locked="0"/>
    </xf>
    <xf numFmtId="0" fontId="29" fillId="0" borderId="18" xfId="0" applyFont="1" applyBorder="1" applyAlignment="1">
      <alignment vertical="top" wrapText="1"/>
    </xf>
    <xf numFmtId="0" fontId="29" fillId="0" borderId="19" xfId="0" applyFont="1" applyBorder="1" applyAlignment="1">
      <alignment vertical="top" wrapText="1"/>
    </xf>
    <xf numFmtId="0" fontId="29" fillId="0" borderId="16" xfId="0" applyFont="1" applyBorder="1" applyAlignment="1">
      <alignment vertical="top" wrapText="1"/>
    </xf>
    <xf numFmtId="0" fontId="29" fillId="0" borderId="19" xfId="0" applyFont="1" applyFill="1" applyBorder="1" applyAlignment="1">
      <alignment/>
    </xf>
    <xf numFmtId="0" fontId="29" fillId="0" borderId="16" xfId="0" applyFont="1" applyFill="1" applyBorder="1" applyAlignment="1">
      <alignment/>
    </xf>
    <xf numFmtId="0" fontId="7" fillId="34" borderId="0" xfId="0" applyFont="1" applyFill="1" applyAlignment="1">
      <alignment horizontal="center"/>
    </xf>
    <xf numFmtId="0" fontId="0" fillId="34" borderId="20" xfId="0" applyFill="1" applyBorder="1" applyAlignment="1">
      <alignment wrapText="1"/>
    </xf>
    <xf numFmtId="0" fontId="12" fillId="0" borderId="0" xfId="0" applyNumberFormat="1"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45_S3-test_endurance_graph"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11</xdr:row>
      <xdr:rowOff>9525</xdr:rowOff>
    </xdr:from>
    <xdr:to>
      <xdr:col>2</xdr:col>
      <xdr:colOff>85725</xdr:colOff>
      <xdr:row>22</xdr:row>
      <xdr:rowOff>57150</xdr:rowOff>
    </xdr:to>
    <xdr:pic>
      <xdr:nvPicPr>
        <xdr:cNvPr id="1" name="Picture 2" descr="Joueur"/>
        <xdr:cNvPicPr preferRelativeResize="1">
          <a:picLocks noChangeAspect="1"/>
        </xdr:cNvPicPr>
      </xdr:nvPicPr>
      <xdr:blipFill>
        <a:blip r:embed="rId1"/>
        <a:stretch>
          <a:fillRect/>
        </a:stretch>
      </xdr:blipFill>
      <xdr:spPr>
        <a:xfrm>
          <a:off x="28575" y="2124075"/>
          <a:ext cx="1733550" cy="1828800"/>
        </a:xfrm>
        <a:prstGeom prst="rect">
          <a:avLst/>
        </a:prstGeom>
        <a:noFill/>
        <a:ln w="9525" cmpd="sng">
          <a:noFill/>
        </a:ln>
      </xdr:spPr>
    </xdr:pic>
    <xdr:clientData/>
  </xdr:twoCellAnchor>
  <xdr:twoCellAnchor editAs="oneCell">
    <xdr:from>
      <xdr:col>8</xdr:col>
      <xdr:colOff>523875</xdr:colOff>
      <xdr:row>15</xdr:row>
      <xdr:rowOff>123825</xdr:rowOff>
    </xdr:from>
    <xdr:to>
      <xdr:col>9</xdr:col>
      <xdr:colOff>514350</xdr:colOff>
      <xdr:row>20</xdr:row>
      <xdr:rowOff>123825</xdr:rowOff>
    </xdr:to>
    <xdr:pic>
      <xdr:nvPicPr>
        <xdr:cNvPr id="2" name="Picture 10" descr="logo"/>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19800" y="2886075"/>
          <a:ext cx="1038225" cy="809625"/>
        </a:xfrm>
        <a:prstGeom prst="rect">
          <a:avLst/>
        </a:prstGeom>
        <a:noFill/>
        <a:ln w="9525" cmpd="sng">
          <a:noFill/>
        </a:ln>
      </xdr:spPr>
    </xdr:pic>
    <xdr:clientData/>
  </xdr:twoCellAnchor>
  <xdr:twoCellAnchor editAs="oneCell">
    <xdr:from>
      <xdr:col>8</xdr:col>
      <xdr:colOff>533400</xdr:colOff>
      <xdr:row>0</xdr:row>
      <xdr:rowOff>123825</xdr:rowOff>
    </xdr:from>
    <xdr:to>
      <xdr:col>8</xdr:col>
      <xdr:colOff>1019175</xdr:colOff>
      <xdr:row>0</xdr:row>
      <xdr:rowOff>476250</xdr:rowOff>
    </xdr:to>
    <xdr:pic>
      <xdr:nvPicPr>
        <xdr:cNvPr id="3" name="Picture 13" descr="CompatiblePackEPS"/>
        <xdr:cNvPicPr preferRelativeResize="1">
          <a:picLocks noChangeAspect="1"/>
        </xdr:cNvPicPr>
      </xdr:nvPicPr>
      <xdr:blipFill>
        <a:blip r:embed="rId3"/>
        <a:stretch>
          <a:fillRect/>
        </a:stretch>
      </xdr:blipFill>
      <xdr:spPr>
        <a:xfrm>
          <a:off x="6029325" y="123825"/>
          <a:ext cx="4857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676275</xdr:colOff>
      <xdr:row>19</xdr:row>
      <xdr:rowOff>114300</xdr:rowOff>
    </xdr:from>
    <xdr:to>
      <xdr:col>16</xdr:col>
      <xdr:colOff>352425</xdr:colOff>
      <xdr:row>32</xdr:row>
      <xdr:rowOff>0</xdr:rowOff>
    </xdr:to>
    <xdr:pic>
      <xdr:nvPicPr>
        <xdr:cNvPr id="1" name="Picture 1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124575" y="4029075"/>
          <a:ext cx="3038475" cy="2371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xdr:row>
      <xdr:rowOff>19050</xdr:rowOff>
    </xdr:from>
    <xdr:to>
      <xdr:col>10</xdr:col>
      <xdr:colOff>85725</xdr:colOff>
      <xdr:row>29</xdr:row>
      <xdr:rowOff>76200</xdr:rowOff>
    </xdr:to>
    <xdr:sp>
      <xdr:nvSpPr>
        <xdr:cNvPr id="1" name="Text Box 2"/>
        <xdr:cNvSpPr txBox="1">
          <a:spLocks noChangeArrowheads="1"/>
        </xdr:cNvSpPr>
      </xdr:nvSpPr>
      <xdr:spPr>
        <a:xfrm>
          <a:off x="171450" y="828675"/>
          <a:ext cx="7277100" cy="3943350"/>
        </a:xfrm>
        <a:prstGeom prst="rect">
          <a:avLst/>
        </a:prstGeom>
        <a:solidFill>
          <a:srgbClr val="FFFF99"/>
        </a:solidFill>
        <a:ln w="9525" cmpd="sng">
          <a:noFill/>
        </a:ln>
      </xdr:spPr>
      <xdr:txBody>
        <a:bodyPr vertOverflow="clip" wrap="square" lIns="36576" tIns="22860" rIns="0" bIns="0"/>
        <a:p>
          <a:pPr algn="l">
            <a:defRPr/>
          </a:pPr>
          <a:r>
            <a:rPr lang="en-US" cap="none" sz="1100" b="1" i="1" u="none" baseline="0">
              <a:solidFill>
                <a:srgbClr val="000000"/>
              </a:solidFill>
              <a:latin typeface="Bookman Old Style"/>
              <a:ea typeface="Bookman Old Style"/>
              <a:cs typeface="Bookman Old Style"/>
            </a:rPr>
            <a:t>Les situations-défi sont une organisation de compétition en sports de raquettes qui permet d'évoluer autrement que par la classique montante/descendante et qui est très motivante pour les élèves. Dans un premier temps, par l'intermédiaire de l'évaluation diagnostique, il vous faudra classer vos élèves du premier au dernier afin d'établir un classement A.T.P. pour la classe. Une fois ce classement réalisé, il faudra attribué un nombre de points à chaque compétiteur. Ex : 1er = 60 points ; 2ème = 59 points ; ……..25ème = 35 points. C'est ce qui vous est proposé dans cet utilitaire car cela permet de conserver un capital point tout au long du cycle  (et donc de la motivation) pour les élèves en bas de classement.
</a:t>
          </a:r>
          <a:r>
            <a:rPr lang="en-US" cap="none" sz="1100" b="1" i="1" u="none" baseline="0">
              <a:solidFill>
                <a:srgbClr val="000000"/>
              </a:solidFill>
              <a:latin typeface="Bookman Old Style"/>
              <a:ea typeface="Bookman Old Style"/>
              <a:cs typeface="Bookman Old Style"/>
            </a:rPr>
            <a:t>
</a:t>
          </a:r>
          <a:r>
            <a:rPr lang="en-US" cap="none" sz="1100" b="1" i="1" u="none" baseline="0">
              <a:solidFill>
                <a:srgbClr val="000000"/>
              </a:solidFill>
              <a:latin typeface="Bookman Old Style"/>
              <a:ea typeface="Bookman Old Style"/>
              <a:cs typeface="Bookman Old Style"/>
            </a:rPr>
            <a:t>BUT : </a:t>
          </a:r>
          <a:r>
            <a:rPr lang="en-US" cap="none" sz="1100" b="0" i="1" u="none" baseline="0">
              <a:solidFill>
                <a:srgbClr val="000000"/>
              </a:solidFill>
              <a:latin typeface="Bookman Old Style"/>
              <a:ea typeface="Bookman Old Style"/>
              <a:cs typeface="Bookman Old Style"/>
            </a:rPr>
            <a:t>être premier du classement
</a:t>
          </a:r>
          <a:r>
            <a:rPr lang="en-US" cap="none" sz="1100" b="1" i="1" u="none" baseline="0">
              <a:solidFill>
                <a:srgbClr val="000000"/>
              </a:solidFill>
              <a:latin typeface="Bookman Old Style"/>
              <a:ea typeface="Bookman Old Style"/>
              <a:cs typeface="Bookman Old Style"/>
            </a:rPr>
            <a:t>ORGANISATION : </a:t>
          </a:r>
          <a:r>
            <a:rPr lang="en-US" cap="none" sz="1100" b="0" i="1" u="none" baseline="0">
              <a:solidFill>
                <a:srgbClr val="000000"/>
              </a:solidFill>
              <a:latin typeface="Bookman Old Style"/>
              <a:ea typeface="Bookman Old Style"/>
              <a:cs typeface="Bookman Old Style"/>
            </a:rPr>
            <a:t>" je défie qui je veux dans la classe et en fonction de notre écart de place, le vainqueur du match prendra plus ou moins de points et le vaincu perdra, lui aussi, plus ou moins de points.
</a:t>
          </a:r>
          <a:r>
            <a:rPr lang="en-US" cap="none" sz="1100" b="1" i="1" u="none" baseline="0">
              <a:solidFill>
                <a:srgbClr val="000000"/>
              </a:solidFill>
              <a:latin typeface="Bookman Old Style"/>
              <a:ea typeface="Bookman Old Style"/>
              <a:cs typeface="Bookman Old Style"/>
            </a:rPr>
            <a:t>AVANTAGES :</a:t>
          </a:r>
          <a:r>
            <a:rPr lang="en-US" cap="none" sz="1100" b="0" i="1" u="none" baseline="0">
              <a:solidFill>
                <a:srgbClr val="000000"/>
              </a:solidFill>
              <a:latin typeface="Bookman Old Style"/>
              <a:ea typeface="Bookman Old Style"/>
              <a:cs typeface="Bookman Old Style"/>
            </a:rPr>
            <a:t>
</a:t>
          </a:r>
          <a:r>
            <a:rPr lang="en-US" cap="none" sz="1100" b="0" i="1" u="none" baseline="0">
              <a:solidFill>
                <a:srgbClr val="000000"/>
              </a:solidFill>
              <a:latin typeface="Bookman Old Style"/>
              <a:ea typeface="Bookman Old Style"/>
              <a:cs typeface="Bookman Old Style"/>
            </a:rPr>
            <a:t>- motivant pour les élèves.
</a:t>
          </a:r>
          <a:r>
            <a:rPr lang="en-US" cap="none" sz="1100" b="0" i="1" u="none" baseline="0">
              <a:solidFill>
                <a:srgbClr val="000000"/>
              </a:solidFill>
              <a:latin typeface="Bookman Old Style"/>
              <a:ea typeface="Bookman Old Style"/>
              <a:cs typeface="Bookman Old Style"/>
            </a:rPr>
            <a:t>- fait évoluer les rapports de force (pression pour quelqu'un de bien classé s'il perd).
</a:t>
          </a:r>
          <a:r>
            <a:rPr lang="en-US" cap="none" sz="1100" b="0" i="1" u="none" baseline="0">
              <a:solidFill>
                <a:srgbClr val="000000"/>
              </a:solidFill>
              <a:latin typeface="Bookman Old Style"/>
              <a:ea typeface="Bookman Old Style"/>
              <a:cs typeface="Bookman Old Style"/>
            </a:rPr>
            <a:t>- l'élève joue avec qui il veut.
</a:t>
          </a:r>
          <a:r>
            <a:rPr lang="en-US" cap="none" sz="1100" b="0" i="1" u="none" baseline="0">
              <a:solidFill>
                <a:srgbClr val="000000"/>
              </a:solidFill>
              <a:latin typeface="Bookman Old Style"/>
              <a:ea typeface="Bookman Old Style"/>
              <a:cs typeface="Bookman Old Style"/>
            </a:rPr>
            <a:t>- autre type de compétitions.
</a:t>
          </a:r>
          <a:r>
            <a:rPr lang="en-US" cap="none" sz="1100" b="0" i="1" u="none" baseline="0">
              <a:solidFill>
                <a:srgbClr val="000000"/>
              </a:solidFill>
              <a:latin typeface="Bookman Old Style"/>
              <a:ea typeface="Bookman Old Style"/>
              <a:cs typeface="Bookman Old Style"/>
            </a:rPr>
            <a:t>- auto-gestion des élèves, mise en projet.
</a:t>
          </a:r>
          <a:r>
            <a:rPr lang="en-US" cap="none" sz="1100" b="0" i="1" u="none" baseline="0">
              <a:solidFill>
                <a:srgbClr val="000000"/>
              </a:solidFill>
              <a:latin typeface="Bookman Old Style"/>
              <a:ea typeface="Bookman Old Style"/>
              <a:cs typeface="Bookman Old Style"/>
            </a:rPr>
            <a:t>- éducation à l'arbitrage.
</a:t>
          </a:r>
          <a:r>
            <a:rPr lang="en-US" cap="none" sz="1100" b="1" i="1" u="none" baseline="0">
              <a:solidFill>
                <a:srgbClr val="000000"/>
              </a:solidFill>
              <a:latin typeface="Bookman Old Style"/>
              <a:ea typeface="Bookman Old Style"/>
              <a:cs typeface="Bookman Old Style"/>
            </a:rPr>
            <a:t>INCONVÉNIENTS : </a:t>
          </a:r>
          <a:r>
            <a:rPr lang="en-US" cap="none" sz="1100" b="0" i="1" u="none" baseline="0">
              <a:solidFill>
                <a:srgbClr val="000000"/>
              </a:solidFill>
              <a:latin typeface="Bookman Old Style"/>
              <a:ea typeface="Bookman Old Style"/>
              <a:cs typeface="Bookman Old Style"/>
            </a:rPr>
            <a:t>Classement hiérarchique des élèves, mais c'est un moindre mal par rapport à une montante descendante !</a:t>
          </a:r>
        </a:p>
      </xdr:txBody>
    </xdr:sp>
    <xdr:clientData/>
  </xdr:twoCellAnchor>
  <xdr:twoCellAnchor>
    <xdr:from>
      <xdr:col>0</xdr:col>
      <xdr:colOff>95250</xdr:colOff>
      <xdr:row>1</xdr:row>
      <xdr:rowOff>38100</xdr:rowOff>
    </xdr:from>
    <xdr:to>
      <xdr:col>4</xdr:col>
      <xdr:colOff>638175</xdr:colOff>
      <xdr:row>3</xdr:row>
      <xdr:rowOff>133350</xdr:rowOff>
    </xdr:to>
    <xdr:sp>
      <xdr:nvSpPr>
        <xdr:cNvPr id="2" name="Text Box 3"/>
        <xdr:cNvSpPr txBox="1">
          <a:spLocks noChangeArrowheads="1"/>
        </xdr:cNvSpPr>
      </xdr:nvSpPr>
      <xdr:spPr>
        <a:xfrm>
          <a:off x="95250" y="200025"/>
          <a:ext cx="3590925" cy="419100"/>
        </a:xfrm>
        <a:prstGeom prst="rect">
          <a:avLst/>
        </a:prstGeom>
        <a:solidFill>
          <a:srgbClr val="FFFF99"/>
        </a:solidFill>
        <a:ln w="9525" cmpd="sng">
          <a:noFill/>
        </a:ln>
      </xdr:spPr>
      <xdr:txBody>
        <a:bodyPr vertOverflow="clip" wrap="square" lIns="54864" tIns="41148" rIns="0" bIns="0"/>
        <a:p>
          <a:pPr algn="l">
            <a:defRPr/>
          </a:pPr>
          <a:r>
            <a:rPr lang="en-US" cap="none" sz="2200" b="1" i="1" u="none" baseline="0">
              <a:solidFill>
                <a:srgbClr val="FF0000"/>
              </a:solidFill>
            </a:rPr>
            <a:t>LES SITUATIONS "DÉFI"</a:t>
          </a:r>
        </a:p>
      </xdr:txBody>
    </xdr:sp>
    <xdr:clientData/>
  </xdr:twoCellAnchor>
  <xdr:twoCellAnchor editAs="oneCell">
    <xdr:from>
      <xdr:col>5</xdr:col>
      <xdr:colOff>619125</xdr:colOff>
      <xdr:row>0</xdr:row>
      <xdr:rowOff>0</xdr:rowOff>
    </xdr:from>
    <xdr:to>
      <xdr:col>7</xdr:col>
      <xdr:colOff>123825</xdr:colOff>
      <xdr:row>4</xdr:row>
      <xdr:rowOff>152400</xdr:rowOff>
    </xdr:to>
    <xdr:pic>
      <xdr:nvPicPr>
        <xdr:cNvPr id="3" name="Picture 5" descr="tt"/>
        <xdr:cNvPicPr preferRelativeResize="1">
          <a:picLocks noChangeAspect="1"/>
        </xdr:cNvPicPr>
      </xdr:nvPicPr>
      <xdr:blipFill>
        <a:blip r:embed="rId1">
          <a:clrChange>
            <a:clrFrom>
              <a:srgbClr val="FEFEFE"/>
            </a:clrFrom>
            <a:clrTo>
              <a:srgbClr val="FEFEFE">
                <a:alpha val="0"/>
              </a:srgbClr>
            </a:clrTo>
          </a:clrChange>
        </a:blip>
        <a:srcRect r="8988"/>
        <a:stretch>
          <a:fillRect/>
        </a:stretch>
      </xdr:blipFill>
      <xdr:spPr>
        <a:xfrm>
          <a:off x="4429125" y="0"/>
          <a:ext cx="7715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104775</xdr:rowOff>
    </xdr:from>
    <xdr:to>
      <xdr:col>10</xdr:col>
      <xdr:colOff>47625</xdr:colOff>
      <xdr:row>41</xdr:row>
      <xdr:rowOff>76200</xdr:rowOff>
    </xdr:to>
    <xdr:pic>
      <xdr:nvPicPr>
        <xdr:cNvPr id="1" name="Picture 2" descr="Sans titre"/>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14300" y="428625"/>
          <a:ext cx="7553325" cy="6286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66675</xdr:rowOff>
    </xdr:from>
    <xdr:to>
      <xdr:col>7</xdr:col>
      <xdr:colOff>419100</xdr:colOff>
      <xdr:row>32</xdr:row>
      <xdr:rowOff>76200</xdr:rowOff>
    </xdr:to>
    <xdr:sp>
      <xdr:nvSpPr>
        <xdr:cNvPr id="1" name="Text Box 1"/>
        <xdr:cNvSpPr txBox="1">
          <a:spLocks noChangeArrowheads="1"/>
        </xdr:cNvSpPr>
      </xdr:nvSpPr>
      <xdr:spPr>
        <a:xfrm>
          <a:off x="95250" y="1200150"/>
          <a:ext cx="5657850" cy="4057650"/>
        </a:xfrm>
        <a:prstGeom prst="rect">
          <a:avLst/>
        </a:prstGeom>
        <a:solidFill>
          <a:srgbClr val="FFFFFF"/>
        </a:solidFill>
        <a:ln w="9525" cmpd="sng">
          <a:noFill/>
        </a:ln>
      </xdr:spPr>
      <xdr:txBody>
        <a:bodyPr vertOverflow="clip" wrap="square" lIns="45720" tIns="27432" rIns="0" bIns="0"/>
        <a:p>
          <a:pPr algn="l">
            <a:defRPr/>
          </a:pPr>
          <a:r>
            <a:rPr lang="en-US" cap="none" sz="1400" b="1" i="0" u="none" baseline="0">
              <a:solidFill>
                <a:srgbClr val="000000"/>
              </a:solidFill>
              <a:latin typeface="Bookman Old Style"/>
              <a:ea typeface="Bookman Old Style"/>
              <a:cs typeface="Bookman Old Style"/>
            </a:rPr>
            <a:t>- match 1 contre 1 
</a:t>
          </a:r>
          <a:r>
            <a:rPr lang="en-US" cap="none" sz="1400" b="1" i="0" u="none" baseline="0">
              <a:solidFill>
                <a:srgbClr val="000000"/>
              </a:solidFill>
              <a:latin typeface="Bookman Old Style"/>
              <a:ea typeface="Bookman Old Style"/>
              <a:cs typeface="Bookman Old Style"/>
            </a:rPr>
            <a:t>- on change de serveur tous les 2 points.
</a:t>
          </a:r>
          <a:r>
            <a:rPr lang="en-US" cap="none" sz="1400" b="1" i="0" u="none" baseline="0">
              <a:solidFill>
                <a:srgbClr val="000000"/>
              </a:solidFill>
              <a:latin typeface="Bookman Old Style"/>
              <a:ea typeface="Bookman Old Style"/>
              <a:cs typeface="Bookman Old Style"/>
            </a:rPr>
            <a:t>- les élèves qui sont défiés par des moins bien classés n’ont pas le droit de refuser.
</a:t>
          </a:r>
          <a:r>
            <a:rPr lang="en-US" cap="none" sz="1400" b="1" i="0" u="none" baseline="0">
              <a:solidFill>
                <a:srgbClr val="000000"/>
              </a:solidFill>
              <a:latin typeface="Bookman Old Style"/>
              <a:ea typeface="Bookman Old Style"/>
              <a:cs typeface="Bookman Old Style"/>
            </a:rPr>
            <a:t>- s’il y a moins de 5 places d’écart (en plus ou en moins) entre vous et la personne qui vous défie, vous n’avez pas le droit de refuser le défi.
</a:t>
          </a:r>
          <a:r>
            <a:rPr lang="en-US" cap="none" sz="1400" b="1" i="0" u="none" baseline="0">
              <a:solidFill>
                <a:srgbClr val="000000"/>
              </a:solidFill>
              <a:latin typeface="Bookman Old Style"/>
              <a:ea typeface="Bookman Old Style"/>
              <a:cs typeface="Bookman Old Style"/>
            </a:rPr>
            <a:t>- Les élèves qui sont défiés par des élèves mieux classés de plus de cinq places , on le droit de refuser le défi.
</a:t>
          </a:r>
          <a:r>
            <a:rPr lang="en-US" cap="none" sz="1400" b="1" i="0" u="none" baseline="0">
              <a:solidFill>
                <a:srgbClr val="000000"/>
              </a:solidFill>
              <a:latin typeface="Bookman Old Style"/>
              <a:ea typeface="Bookman Old Style"/>
              <a:cs typeface="Bookman Old Style"/>
            </a:rPr>
            <a:t>- 1 seul défi contre la même personne par séance
</a:t>
          </a:r>
          <a:r>
            <a:rPr lang="en-US" cap="none" sz="1200" b="1" i="0" u="none" baseline="0">
              <a:solidFill>
                <a:srgbClr val="000000"/>
              </a:solidFill>
              <a:latin typeface="Bookman Old Style"/>
              <a:ea typeface="Bookman Old Style"/>
              <a:cs typeface="Bookman Old Style"/>
            </a:rPr>
            <a:t>
</a:t>
          </a:r>
          <a:r>
            <a:rPr lang="en-US" cap="none" sz="1200" b="1" i="0" u="none" baseline="0">
              <a:solidFill>
                <a:srgbClr val="000000"/>
              </a:solidFill>
              <a:latin typeface="Bookman Old Style"/>
              <a:ea typeface="Bookman Old Style"/>
              <a:cs typeface="Bookman Old Style"/>
            </a:rPr>
            <a:t>REGLES DES MATCHS :
</a:t>
          </a:r>
          <a:r>
            <a:rPr lang="en-US" cap="none" sz="1200" b="1" i="0" u="none" baseline="0">
              <a:solidFill>
                <a:srgbClr val="000000"/>
              </a:solidFill>
              <a:latin typeface="Bookman Old Style"/>
              <a:ea typeface="Bookman Old Style"/>
              <a:cs typeface="Bookman Old Style"/>
            </a:rPr>
            <a:t>  En fonction des classements des 2 joueurs, un barême de points est appliqué. 
</a:t>
          </a:r>
          <a:r>
            <a:rPr lang="en-US" cap="none" sz="1200" b="1" i="0" u="none" baseline="0">
              <a:solidFill>
                <a:srgbClr val="000000"/>
              </a:solidFill>
              <a:latin typeface="Bookman Old Style"/>
              <a:ea typeface="Bookman Old Style"/>
              <a:cs typeface="Bookman Old Style"/>
            </a:rPr>
            <a:t>- Si je gagne contre un joueur beaucoup mieux classé que moi, je gagne plus de points que si je gagne contre un joueur moins bien classé.
</a:t>
          </a:r>
          <a:r>
            <a:rPr lang="en-US" cap="none" sz="1200" b="1" i="0" u="none" baseline="0">
              <a:solidFill>
                <a:srgbClr val="000000"/>
              </a:solidFill>
              <a:latin typeface="Bookman Old Style"/>
              <a:ea typeface="Bookman Old Style"/>
              <a:cs typeface="Bookman Old Style"/>
            </a:rPr>
            <a:t>- Inversement, si je perds contre un joueur moins bien classé, je perds plus de points que si je perds contre un joueur mieux classé.
</a:t>
          </a:r>
          <a:r>
            <a:rPr lang="en-US" cap="none" sz="1200" b="1" i="0" u="none" baseline="0">
              <a:solidFill>
                <a:srgbClr val="000000"/>
              </a:solidFill>
              <a:latin typeface="Bookman Old Style"/>
              <a:ea typeface="Bookman Old Style"/>
              <a:cs typeface="Bookman Old Style"/>
            </a:rPr>
            <a:t>
</a:t>
          </a:r>
          <a:r>
            <a:rPr lang="en-US" cap="none" sz="1200" b="1" i="0" u="none" baseline="0">
              <a:solidFill>
                <a:srgbClr val="000000"/>
              </a:solidFill>
              <a:latin typeface="Bookman Old Style"/>
              <a:ea typeface="Bookman Old Style"/>
              <a:cs typeface="Bookman Old Style"/>
            </a:rPr>
            <a:t>
</a:t>
          </a:r>
        </a:p>
      </xdr:txBody>
    </xdr:sp>
    <xdr:clientData/>
  </xdr:twoCellAnchor>
  <xdr:twoCellAnchor>
    <xdr:from>
      <xdr:col>0</xdr:col>
      <xdr:colOff>38100</xdr:colOff>
      <xdr:row>0</xdr:row>
      <xdr:rowOff>85725</xdr:rowOff>
    </xdr:from>
    <xdr:to>
      <xdr:col>5</xdr:col>
      <xdr:colOff>457200</xdr:colOff>
      <xdr:row>6</xdr:row>
      <xdr:rowOff>66675</xdr:rowOff>
    </xdr:to>
    <xdr:sp>
      <xdr:nvSpPr>
        <xdr:cNvPr id="2" name="Text Box 2"/>
        <xdr:cNvSpPr txBox="1">
          <a:spLocks noChangeArrowheads="1"/>
        </xdr:cNvSpPr>
      </xdr:nvSpPr>
      <xdr:spPr>
        <a:xfrm>
          <a:off x="38100" y="85725"/>
          <a:ext cx="4229100" cy="952500"/>
        </a:xfrm>
        <a:prstGeom prst="rect">
          <a:avLst/>
        </a:prstGeom>
        <a:solidFill>
          <a:srgbClr val="FFFFFF"/>
        </a:solidFill>
        <a:ln w="9525" cmpd="sng">
          <a:noFill/>
        </a:ln>
      </xdr:spPr>
      <xdr:txBody>
        <a:bodyPr vertOverflow="clip" wrap="square" lIns="54864" tIns="41148" rIns="0" bIns="0"/>
        <a:p>
          <a:pPr algn="l">
            <a:defRPr/>
          </a:pPr>
          <a:r>
            <a:rPr lang="en-US" cap="none" sz="2200" b="1" i="1" u="sng" baseline="0">
              <a:solidFill>
                <a:srgbClr val="FF0000"/>
              </a:solidFill>
              <a:latin typeface="Bookman Old Style"/>
              <a:ea typeface="Bookman Old Style"/>
              <a:cs typeface="Bookman Old Style"/>
            </a:rPr>
            <a:t>Règlement du tournoi ATP 
</a:t>
          </a:r>
          <a:r>
            <a:rPr lang="en-US" cap="none" sz="2200" b="1" i="1" u="sng" baseline="0">
              <a:solidFill>
                <a:srgbClr val="FF0000"/>
              </a:solidFill>
              <a:latin typeface="Bookman Old Style"/>
              <a:ea typeface="Bookman Old Style"/>
              <a:cs typeface="Bookman Old Style"/>
            </a:rPr>
            <a:t>en Tennis de Table</a:t>
          </a:r>
        </a:p>
      </xdr:txBody>
    </xdr:sp>
    <xdr:clientData/>
  </xdr:twoCellAnchor>
  <xdr:twoCellAnchor editAs="oneCell">
    <xdr:from>
      <xdr:col>5</xdr:col>
      <xdr:colOff>247650</xdr:colOff>
      <xdr:row>1</xdr:row>
      <xdr:rowOff>123825</xdr:rowOff>
    </xdr:from>
    <xdr:to>
      <xdr:col>6</xdr:col>
      <xdr:colOff>333375</xdr:colOff>
      <xdr:row>6</xdr:row>
      <xdr:rowOff>114300</xdr:rowOff>
    </xdr:to>
    <xdr:pic>
      <xdr:nvPicPr>
        <xdr:cNvPr id="3" name="Picture 3" descr="tt"/>
        <xdr:cNvPicPr preferRelativeResize="1">
          <a:picLocks noChangeAspect="1"/>
        </xdr:cNvPicPr>
      </xdr:nvPicPr>
      <xdr:blipFill>
        <a:blip r:embed="rId1"/>
        <a:stretch>
          <a:fillRect/>
        </a:stretch>
      </xdr:blipFill>
      <xdr:spPr>
        <a:xfrm>
          <a:off x="4057650" y="285750"/>
          <a:ext cx="847725" cy="800100"/>
        </a:xfrm>
        <a:prstGeom prst="rect">
          <a:avLst/>
        </a:prstGeom>
        <a:noFill/>
        <a:ln w="9525" cmpd="sng">
          <a:noFill/>
        </a:ln>
      </xdr:spPr>
    </xdr:pic>
    <xdr:clientData/>
  </xdr:twoCellAnchor>
  <xdr:twoCellAnchor editAs="oneCell">
    <xdr:from>
      <xdr:col>7</xdr:col>
      <xdr:colOff>0</xdr:colOff>
      <xdr:row>3</xdr:row>
      <xdr:rowOff>19050</xdr:rowOff>
    </xdr:from>
    <xdr:to>
      <xdr:col>7</xdr:col>
      <xdr:colOff>228600</xdr:colOff>
      <xdr:row>4</xdr:row>
      <xdr:rowOff>85725</xdr:rowOff>
    </xdr:to>
    <xdr:pic macro="[0]!retouracc">
      <xdr:nvPicPr>
        <xdr:cNvPr id="4" name="Picture 4" descr="flechg"/>
        <xdr:cNvPicPr preferRelativeResize="1">
          <a:picLocks noChangeAspect="1"/>
        </xdr:cNvPicPr>
      </xdr:nvPicPr>
      <xdr:blipFill>
        <a:blip r:embed="rId2"/>
        <a:stretch>
          <a:fillRect/>
        </a:stretch>
      </xdr:blipFill>
      <xdr:spPr>
        <a:xfrm>
          <a:off x="5334000" y="504825"/>
          <a:ext cx="228600" cy="2286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66675</xdr:rowOff>
    </xdr:from>
    <xdr:to>
      <xdr:col>7</xdr:col>
      <xdr:colOff>419100</xdr:colOff>
      <xdr:row>33</xdr:row>
      <xdr:rowOff>85725</xdr:rowOff>
    </xdr:to>
    <xdr:sp>
      <xdr:nvSpPr>
        <xdr:cNvPr id="1" name="Text Box 1"/>
        <xdr:cNvSpPr txBox="1">
          <a:spLocks noChangeArrowheads="1"/>
        </xdr:cNvSpPr>
      </xdr:nvSpPr>
      <xdr:spPr>
        <a:xfrm>
          <a:off x="95250" y="1200150"/>
          <a:ext cx="5657850" cy="4229100"/>
        </a:xfrm>
        <a:prstGeom prst="rect">
          <a:avLst/>
        </a:prstGeom>
        <a:solidFill>
          <a:srgbClr val="FFFFFF"/>
        </a:solidFill>
        <a:ln w="9525" cmpd="sng">
          <a:noFill/>
        </a:ln>
      </xdr:spPr>
      <xdr:txBody>
        <a:bodyPr vertOverflow="clip" wrap="square" lIns="45720" tIns="27432" rIns="0" bIns="0"/>
        <a:p>
          <a:pPr algn="l">
            <a:defRPr/>
          </a:pPr>
          <a:r>
            <a:rPr lang="en-US" cap="none" sz="1400" b="1" i="0" u="none" baseline="0">
              <a:solidFill>
                <a:srgbClr val="000000"/>
              </a:solidFill>
              <a:latin typeface="Bookman Old Style"/>
              <a:ea typeface="Bookman Old Style"/>
              <a:cs typeface="Bookman Old Style"/>
            </a:rPr>
            <a:t>- match 1 contre 1 en 15 points (deux points d'écart).
</a:t>
          </a:r>
          <a:r>
            <a:rPr lang="en-US" cap="none" sz="1400" b="1" i="0" u="none" baseline="0">
              <a:solidFill>
                <a:srgbClr val="000000"/>
              </a:solidFill>
              <a:latin typeface="Bookman Old Style"/>
              <a:ea typeface="Bookman Old Style"/>
              <a:cs typeface="Bookman Old Style"/>
            </a:rPr>
            <a:t>- on joue avec reprise de service et alternance droite/gauche.
</a:t>
          </a:r>
          <a:r>
            <a:rPr lang="en-US" cap="none" sz="1400" b="1" i="0" u="none" baseline="0">
              <a:solidFill>
                <a:srgbClr val="000000"/>
              </a:solidFill>
              <a:latin typeface="Bookman Old Style"/>
              <a:ea typeface="Bookman Old Style"/>
              <a:cs typeface="Bookman Old Style"/>
            </a:rPr>
            <a:t>- les élèves qui sont défiés par des moins bien classés n’ont pas le droit de refuser.
</a:t>
          </a:r>
          <a:r>
            <a:rPr lang="en-US" cap="none" sz="1400" b="1" i="0" u="none" baseline="0">
              <a:solidFill>
                <a:srgbClr val="000000"/>
              </a:solidFill>
              <a:latin typeface="Bookman Old Style"/>
              <a:ea typeface="Bookman Old Style"/>
              <a:cs typeface="Bookman Old Style"/>
            </a:rPr>
            <a:t>- s’il y a 5 places d’écart (en plus ou en moins) entre vous et la personne qui vous défi, vous n’avez pas le droit de refuser le défi.
</a:t>
          </a:r>
          <a:r>
            <a:rPr lang="en-US" cap="none" sz="1400" b="1" i="0" u="none" baseline="0">
              <a:solidFill>
                <a:srgbClr val="000000"/>
              </a:solidFill>
              <a:latin typeface="Bookman Old Style"/>
              <a:ea typeface="Bookman Old Style"/>
              <a:cs typeface="Bookman Old Style"/>
            </a:rPr>
            <a:t>- Les élèves qui sont défiés par des élèves mieux classés de plus de cinq places , on le droit de refuser le défi.
</a:t>
          </a:r>
          <a:r>
            <a:rPr lang="en-US" cap="none" sz="1400" b="1" i="0" u="none" baseline="0">
              <a:solidFill>
                <a:srgbClr val="000000"/>
              </a:solidFill>
              <a:latin typeface="Bookman Old Style"/>
              <a:ea typeface="Bookman Old Style"/>
              <a:cs typeface="Bookman Old Style"/>
            </a:rPr>
            <a:t>- 1 seul défi contre la même personne par cours.
</a:t>
          </a:r>
          <a:r>
            <a:rPr lang="en-US" cap="none" sz="1200" b="1" i="0" u="none" baseline="0">
              <a:solidFill>
                <a:srgbClr val="000000"/>
              </a:solidFill>
              <a:latin typeface="Bookman Old Style"/>
              <a:ea typeface="Bookman Old Style"/>
              <a:cs typeface="Bookman Old Style"/>
            </a:rPr>
            <a:t>
</a:t>
          </a:r>
          <a:r>
            <a:rPr lang="en-US" cap="none" sz="1200" b="1" i="0" u="none" baseline="0">
              <a:solidFill>
                <a:srgbClr val="000000"/>
              </a:solidFill>
              <a:latin typeface="Bookman Old Style"/>
              <a:ea typeface="Bookman Old Style"/>
              <a:cs typeface="Bookman Old Style"/>
            </a:rPr>
            <a:t>REGLES DES MATCHS :
</a:t>
          </a:r>
          <a:r>
            <a:rPr lang="en-US" cap="none" sz="1200" b="1" i="0" u="none" baseline="0">
              <a:solidFill>
                <a:srgbClr val="000000"/>
              </a:solidFill>
              <a:latin typeface="Bookman Old Style"/>
              <a:ea typeface="Bookman Old Style"/>
              <a:cs typeface="Bookman Old Style"/>
            </a:rPr>
            <a:t>  En fonction des classements des 2 joueurs, un barême de points est appliqué. 
</a:t>
          </a:r>
          <a:r>
            <a:rPr lang="en-US" cap="none" sz="1200" b="1" i="0" u="none" baseline="0">
              <a:solidFill>
                <a:srgbClr val="000000"/>
              </a:solidFill>
              <a:latin typeface="Bookman Old Style"/>
              <a:ea typeface="Bookman Old Style"/>
              <a:cs typeface="Bookman Old Style"/>
            </a:rPr>
            <a:t>- Si je gagne contre un joueur beaucoup mieux classé que moi, je gagne plus de points que si je gagne contre un joueur moins bien classé.
</a:t>
          </a:r>
          <a:r>
            <a:rPr lang="en-US" cap="none" sz="1200" b="1" i="0" u="none" baseline="0">
              <a:solidFill>
                <a:srgbClr val="000000"/>
              </a:solidFill>
              <a:latin typeface="Bookman Old Style"/>
              <a:ea typeface="Bookman Old Style"/>
              <a:cs typeface="Bookman Old Style"/>
            </a:rPr>
            <a:t>- Inversement, si je perds contre un joueur moins bien classé, je perds plus de points que si je perds contre un joueur mieux classé.
</a:t>
          </a:r>
        </a:p>
      </xdr:txBody>
    </xdr:sp>
    <xdr:clientData/>
  </xdr:twoCellAnchor>
  <xdr:twoCellAnchor>
    <xdr:from>
      <xdr:col>0</xdr:col>
      <xdr:colOff>38100</xdr:colOff>
      <xdr:row>0</xdr:row>
      <xdr:rowOff>85725</xdr:rowOff>
    </xdr:from>
    <xdr:to>
      <xdr:col>5</xdr:col>
      <xdr:colOff>457200</xdr:colOff>
      <xdr:row>6</xdr:row>
      <xdr:rowOff>66675</xdr:rowOff>
    </xdr:to>
    <xdr:sp>
      <xdr:nvSpPr>
        <xdr:cNvPr id="2" name="Text Box 2"/>
        <xdr:cNvSpPr txBox="1">
          <a:spLocks noChangeArrowheads="1"/>
        </xdr:cNvSpPr>
      </xdr:nvSpPr>
      <xdr:spPr>
        <a:xfrm>
          <a:off x="38100" y="85725"/>
          <a:ext cx="4229100" cy="952500"/>
        </a:xfrm>
        <a:prstGeom prst="rect">
          <a:avLst/>
        </a:prstGeom>
        <a:solidFill>
          <a:srgbClr val="FFFFFF"/>
        </a:solidFill>
        <a:ln w="9525" cmpd="sng">
          <a:noFill/>
        </a:ln>
      </xdr:spPr>
      <xdr:txBody>
        <a:bodyPr vertOverflow="clip" wrap="square" lIns="54864" tIns="41148" rIns="0" bIns="0"/>
        <a:p>
          <a:pPr algn="l">
            <a:defRPr/>
          </a:pPr>
          <a:r>
            <a:rPr lang="en-US" cap="none" sz="2200" b="1" i="1" u="sng" baseline="0">
              <a:solidFill>
                <a:srgbClr val="FF0000"/>
              </a:solidFill>
              <a:latin typeface="Bookman Old Style"/>
              <a:ea typeface="Bookman Old Style"/>
              <a:cs typeface="Bookman Old Style"/>
            </a:rPr>
            <a:t>Règlement du tournoi ATP 
</a:t>
          </a:r>
          <a:r>
            <a:rPr lang="en-US" cap="none" sz="2200" b="1" i="1" u="sng" baseline="0">
              <a:solidFill>
                <a:srgbClr val="FF0000"/>
              </a:solidFill>
              <a:latin typeface="Bookman Old Style"/>
              <a:ea typeface="Bookman Old Style"/>
              <a:cs typeface="Bookman Old Style"/>
            </a:rPr>
            <a:t>en Badminton</a:t>
          </a:r>
        </a:p>
      </xdr:txBody>
    </xdr:sp>
    <xdr:clientData/>
  </xdr:twoCellAnchor>
  <xdr:twoCellAnchor editAs="oneCell">
    <xdr:from>
      <xdr:col>5</xdr:col>
      <xdr:colOff>228600</xdr:colOff>
      <xdr:row>1</xdr:row>
      <xdr:rowOff>57150</xdr:rowOff>
    </xdr:from>
    <xdr:to>
      <xdr:col>6</xdr:col>
      <xdr:colOff>419100</xdr:colOff>
      <xdr:row>7</xdr:row>
      <xdr:rowOff>38100</xdr:rowOff>
    </xdr:to>
    <xdr:pic>
      <xdr:nvPicPr>
        <xdr:cNvPr id="3" name="Picture 4" descr="bird"/>
        <xdr:cNvPicPr preferRelativeResize="1">
          <a:picLocks noChangeAspect="1"/>
        </xdr:cNvPicPr>
      </xdr:nvPicPr>
      <xdr:blipFill>
        <a:blip r:embed="rId1"/>
        <a:stretch>
          <a:fillRect/>
        </a:stretch>
      </xdr:blipFill>
      <xdr:spPr>
        <a:xfrm>
          <a:off x="4038600" y="219075"/>
          <a:ext cx="952500" cy="952500"/>
        </a:xfrm>
        <a:prstGeom prst="rect">
          <a:avLst/>
        </a:prstGeom>
        <a:noFill/>
        <a:ln w="9525" cmpd="sng">
          <a:noFill/>
        </a:ln>
      </xdr:spPr>
    </xdr:pic>
    <xdr:clientData/>
  </xdr:twoCellAnchor>
  <xdr:twoCellAnchor editAs="oneCell">
    <xdr:from>
      <xdr:col>7</xdr:col>
      <xdr:colOff>66675</xdr:colOff>
      <xdr:row>3</xdr:row>
      <xdr:rowOff>47625</xdr:rowOff>
    </xdr:from>
    <xdr:to>
      <xdr:col>7</xdr:col>
      <xdr:colOff>295275</xdr:colOff>
      <xdr:row>4</xdr:row>
      <xdr:rowOff>114300</xdr:rowOff>
    </xdr:to>
    <xdr:pic macro="[0]!retouracc">
      <xdr:nvPicPr>
        <xdr:cNvPr id="4" name="Picture 5" descr="flechg"/>
        <xdr:cNvPicPr preferRelativeResize="1">
          <a:picLocks noChangeAspect="1"/>
        </xdr:cNvPicPr>
      </xdr:nvPicPr>
      <xdr:blipFill>
        <a:blip r:embed="rId2"/>
        <a:stretch>
          <a:fillRect/>
        </a:stretch>
      </xdr:blipFill>
      <xdr:spPr>
        <a:xfrm>
          <a:off x="5400675" y="533400"/>
          <a:ext cx="228600" cy="228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reteil.fr/eps/packeps/index.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dimension ref="B1:J11"/>
  <sheetViews>
    <sheetView showOutlineSymbols="0" zoomScalePageLayoutView="0" workbookViewId="0" topLeftCell="A1">
      <selection activeCell="E7" sqref="E7"/>
    </sheetView>
  </sheetViews>
  <sheetFormatPr defaultColWidth="11.421875" defaultRowHeight="12.75"/>
  <cols>
    <col min="1" max="1" width="11.7109375" style="1" customWidth="1"/>
    <col min="2" max="2" width="13.421875" style="1" customWidth="1"/>
    <col min="3" max="4" width="6.57421875" style="1" customWidth="1"/>
    <col min="5" max="5" width="17.00390625" style="1" customWidth="1"/>
    <col min="6" max="6" width="6.57421875" style="1" customWidth="1"/>
    <col min="7" max="7" width="14.00390625" style="1" customWidth="1"/>
    <col min="8" max="8" width="6.57421875" style="1" customWidth="1"/>
    <col min="9" max="9" width="15.7109375" style="1" customWidth="1"/>
    <col min="10" max="16384" width="11.421875" style="1" customWidth="1"/>
  </cols>
  <sheetData>
    <row r="1" spans="4:10" ht="45">
      <c r="D1" s="13" t="s">
        <v>39</v>
      </c>
      <c r="H1" s="59" t="s">
        <v>37</v>
      </c>
      <c r="J1" s="60" t="s">
        <v>36</v>
      </c>
    </row>
    <row r="2" ht="4.5" customHeight="1">
      <c r="H2" s="60"/>
    </row>
    <row r="3" ht="15">
      <c r="B3" s="2" t="s">
        <v>0</v>
      </c>
    </row>
    <row r="11" ht="12.75">
      <c r="H11" s="14"/>
    </row>
    <row r="13" ht="12.75"/>
    <row r="14" ht="12.75"/>
    <row r="15" ht="12.75"/>
    <row r="16" ht="12.75"/>
    <row r="17" ht="12.75"/>
    <row r="18" ht="12.75"/>
    <row r="19" ht="12.75"/>
    <row r="20" ht="12.75"/>
    <row r="21" ht="12.75"/>
    <row r="22" ht="12.75"/>
  </sheetData>
  <sheetProtection/>
  <hyperlinks>
    <hyperlink ref="J1" r:id="rId1" display="Plus d'infos"/>
  </hyperlinks>
  <printOptions/>
  <pageMargins left="0.787401575" right="0.787401575" top="0.984251969" bottom="0.984251969" header="0.4921259845" footer="0.4921259845"/>
  <pageSetup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codeName="Feuil9"/>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c r="I5"/>
      <c r="J5"/>
      <c r="K5"/>
      <c r="L5" s="34"/>
      <c r="M5" s="34"/>
      <c r="N5" s="34"/>
    </row>
    <row r="6" spans="1:14" ht="18.75" thickBot="1">
      <c r="A6" s="44"/>
      <c r="B6" s="42"/>
      <c r="C6" s="42"/>
      <c r="D6" s="43">
        <f t="shared" si="0"/>
      </c>
      <c r="E6" s="41">
        <f t="shared" si="1"/>
      </c>
      <c r="F6" s="40">
        <f t="shared" si="2"/>
      </c>
      <c r="G6" s="7"/>
      <c r="H6"/>
      <c r="I6"/>
      <c r="J6"/>
      <c r="K6"/>
      <c r="L6" s="34"/>
      <c r="M6" s="34"/>
      <c r="N6" s="34"/>
    </row>
    <row r="7" spans="1:14" ht="18.75" thickBot="1">
      <c r="A7" s="44"/>
      <c r="B7" s="42"/>
      <c r="C7" s="42"/>
      <c r="D7" s="43">
        <f t="shared" si="0"/>
      </c>
      <c r="E7" s="41">
        <f t="shared" si="1"/>
      </c>
      <c r="F7" s="40">
        <f t="shared" si="2"/>
      </c>
      <c r="G7" s="7"/>
      <c r="H7"/>
      <c r="I7"/>
      <c r="J7"/>
      <c r="K7"/>
      <c r="L7" s="34"/>
      <c r="M7" s="34"/>
      <c r="N7" s="34"/>
    </row>
    <row r="8" spans="1:14" ht="18.75" thickBot="1">
      <c r="A8" s="44"/>
      <c r="B8" s="42"/>
      <c r="C8" s="42"/>
      <c r="D8" s="43">
        <f t="shared" si="0"/>
      </c>
      <c r="E8" s="41">
        <f t="shared" si="1"/>
      </c>
      <c r="F8" s="40">
        <f t="shared" si="2"/>
      </c>
      <c r="G8" s="7"/>
      <c r="H8"/>
      <c r="I8"/>
      <c r="J8"/>
      <c r="K8"/>
      <c r="L8" s="34"/>
      <c r="M8" s="34"/>
      <c r="N8" s="34"/>
    </row>
    <row r="9" spans="1:14" ht="18.75" thickBot="1">
      <c r="A9" s="44"/>
      <c r="B9" s="42"/>
      <c r="C9" s="42"/>
      <c r="D9" s="43">
        <f t="shared" si="0"/>
      </c>
      <c r="E9" s="41">
        <f t="shared" si="1"/>
      </c>
      <c r="F9" s="40">
        <f t="shared" si="2"/>
      </c>
      <c r="G9" s="7"/>
      <c r="H9"/>
      <c r="I9"/>
      <c r="J9"/>
      <c r="K9"/>
      <c r="L9" s="34"/>
      <c r="M9" s="34"/>
      <c r="N9" s="34"/>
    </row>
    <row r="10" spans="1:14" ht="18.75" thickBot="1">
      <c r="A10" s="44"/>
      <c r="B10" s="42"/>
      <c r="C10" s="42"/>
      <c r="D10" s="43">
        <f t="shared" si="0"/>
      </c>
      <c r="E10" s="41">
        <f t="shared" si="1"/>
      </c>
      <c r="F10" s="40">
        <f t="shared" si="2"/>
      </c>
      <c r="G10" s="7"/>
      <c r="H10"/>
      <c r="I10"/>
      <c r="J10"/>
      <c r="K10"/>
      <c r="L10" s="34"/>
      <c r="M10" s="34"/>
      <c r="N10" s="34"/>
    </row>
    <row r="11" spans="1:14" ht="18.75" thickBot="1">
      <c r="A11" s="44"/>
      <c r="B11" s="42"/>
      <c r="C11" s="42"/>
      <c r="D11" s="43">
        <f t="shared" si="0"/>
      </c>
      <c r="E11" s="41">
        <f t="shared" si="1"/>
      </c>
      <c r="F11" s="40">
        <f t="shared" si="2"/>
      </c>
      <c r="G11" s="7"/>
      <c r="H11"/>
      <c r="I11"/>
      <c r="J11"/>
      <c r="K11"/>
      <c r="L11" s="34"/>
      <c r="M11" s="34"/>
      <c r="N11" s="34"/>
    </row>
    <row r="12" spans="1:14" ht="18.75" thickBot="1">
      <c r="A12" s="44"/>
      <c r="B12" s="42"/>
      <c r="C12" s="42"/>
      <c r="D12" s="43">
        <f t="shared" si="0"/>
      </c>
      <c r="E12" s="41">
        <f t="shared" si="1"/>
      </c>
      <c r="F12" s="40">
        <f t="shared" si="2"/>
      </c>
      <c r="G12" s="7"/>
      <c r="H12"/>
      <c r="I12"/>
      <c r="J12"/>
      <c r="K12"/>
      <c r="L12" s="34"/>
      <c r="M12" s="34"/>
      <c r="N12" s="34"/>
    </row>
    <row r="13" spans="1:14" ht="18.75" thickBot="1">
      <c r="A13" s="44"/>
      <c r="B13" s="42"/>
      <c r="C13" s="42"/>
      <c r="D13" s="43">
        <f t="shared" si="0"/>
      </c>
      <c r="E13" s="41">
        <f t="shared" si="1"/>
      </c>
      <c r="F13" s="40">
        <f t="shared" si="2"/>
      </c>
      <c r="G13" s="7"/>
      <c r="H13"/>
      <c r="I13"/>
      <c r="J13"/>
      <c r="K13"/>
      <c r="L13" s="34"/>
      <c r="M13" s="34"/>
      <c r="N13" s="34"/>
    </row>
    <row r="14" spans="1:14" ht="18.75" thickBot="1">
      <c r="A14" s="44"/>
      <c r="B14" s="42"/>
      <c r="C14" s="42"/>
      <c r="D14" s="43">
        <f t="shared" si="0"/>
      </c>
      <c r="E14" s="41">
        <f t="shared" si="1"/>
      </c>
      <c r="F14" s="40">
        <f t="shared" si="2"/>
      </c>
      <c r="G14" s="7"/>
      <c r="H14"/>
      <c r="I14"/>
      <c r="J14"/>
      <c r="K14"/>
      <c r="L14" s="34"/>
      <c r="M14" s="34"/>
      <c r="N14" s="34"/>
    </row>
    <row r="15" spans="1:14" ht="18.75" thickBot="1">
      <c r="A15" s="44"/>
      <c r="B15" s="42"/>
      <c r="C15" s="42"/>
      <c r="D15" s="43">
        <f t="shared" si="0"/>
      </c>
      <c r="E15" s="41">
        <f t="shared" si="1"/>
      </c>
      <c r="F15" s="40">
        <f t="shared" si="2"/>
      </c>
      <c r="G15" s="7"/>
      <c r="H15"/>
      <c r="I15"/>
      <c r="J15"/>
      <c r="K15"/>
      <c r="L15" s="34"/>
      <c r="M15" s="34"/>
      <c r="N15" s="34"/>
    </row>
    <row r="16" spans="1:14" ht="18.75" thickBot="1">
      <c r="A16" s="44"/>
      <c r="B16" s="42"/>
      <c r="C16" s="42"/>
      <c r="D16" s="43">
        <f t="shared" si="0"/>
      </c>
      <c r="E16" s="41">
        <f t="shared" si="1"/>
      </c>
      <c r="F16" s="40">
        <f t="shared" si="2"/>
      </c>
      <c r="G16" s="7"/>
      <c r="H16"/>
      <c r="I16"/>
      <c r="J16"/>
      <c r="K16"/>
      <c r="L16" s="34"/>
      <c r="M16" s="34"/>
      <c r="N16" s="34"/>
    </row>
    <row r="17" spans="1:14" ht="18.75" thickBot="1">
      <c r="A17" s="44"/>
      <c r="B17" s="42"/>
      <c r="C17" s="42"/>
      <c r="D17" s="43">
        <f t="shared" si="0"/>
      </c>
      <c r="E17" s="41">
        <f t="shared" si="1"/>
      </c>
      <c r="F17" s="40">
        <f t="shared" si="2"/>
      </c>
      <c r="G17" s="7"/>
      <c r="H17"/>
      <c r="I17"/>
      <c r="J17"/>
      <c r="K17"/>
      <c r="L17" s="34"/>
      <c r="M17" s="34"/>
      <c r="N17" s="34"/>
    </row>
    <row r="18" spans="1:14" ht="18.75" thickBot="1">
      <c r="A18" s="44"/>
      <c r="B18" s="42"/>
      <c r="C18" s="42"/>
      <c r="D18" s="43">
        <f t="shared" si="0"/>
      </c>
      <c r="E18" s="41">
        <f t="shared" si="1"/>
      </c>
      <c r="F18" s="40">
        <f t="shared" si="2"/>
      </c>
      <c r="G18" s="7"/>
      <c r="H18"/>
      <c r="I18"/>
      <c r="J18"/>
      <c r="K18"/>
      <c r="L18" s="34"/>
      <c r="M18" s="34"/>
      <c r="N18" s="9"/>
    </row>
    <row r="19" spans="1:14" ht="18.75" thickBot="1">
      <c r="A19" s="44"/>
      <c r="B19" s="42"/>
      <c r="C19" s="42"/>
      <c r="D19" s="43">
        <f t="shared" si="0"/>
      </c>
      <c r="E19" s="41">
        <f t="shared" si="1"/>
      </c>
      <c r="F19" s="40">
        <f t="shared" si="2"/>
      </c>
      <c r="G19" s="7"/>
      <c r="H19"/>
      <c r="I19"/>
      <c r="J19"/>
      <c r="K19"/>
      <c r="L19" s="34"/>
      <c r="M19" s="34"/>
      <c r="N19" s="7"/>
    </row>
    <row r="20" spans="1:14" ht="18.75" thickBot="1">
      <c r="A20" s="44"/>
      <c r="B20" s="42"/>
      <c r="C20" s="42"/>
      <c r="D20" s="43">
        <f t="shared" si="0"/>
      </c>
      <c r="E20" s="41">
        <f t="shared" si="1"/>
      </c>
      <c r="F20" s="40">
        <f t="shared" si="2"/>
      </c>
      <c r="G20" s="7"/>
      <c r="H20"/>
      <c r="I20"/>
      <c r="J20"/>
      <c r="K20"/>
      <c r="L20" s="34"/>
      <c r="M20" s="34"/>
      <c r="N20" s="9"/>
    </row>
    <row r="21" spans="1:14" ht="18.75" thickBot="1">
      <c r="A21" s="44"/>
      <c r="B21" s="42"/>
      <c r="C21" s="42"/>
      <c r="D21" s="43">
        <f t="shared" si="0"/>
      </c>
      <c r="E21" s="41">
        <f t="shared" si="1"/>
      </c>
      <c r="F21" s="40">
        <f t="shared" si="2"/>
      </c>
      <c r="G21" s="7"/>
      <c r="H21"/>
      <c r="I21"/>
      <c r="J21"/>
      <c r="K21"/>
      <c r="L21" s="34"/>
      <c r="M21" s="34"/>
      <c r="N21" s="34"/>
    </row>
    <row r="22" spans="1:14" ht="18.75" thickBot="1">
      <c r="A22" s="44"/>
      <c r="B22" s="42"/>
      <c r="C22" s="42"/>
      <c r="D22" s="43">
        <f t="shared" si="0"/>
      </c>
      <c r="E22" s="41">
        <f t="shared" si="1"/>
      </c>
      <c r="F22" s="40">
        <f t="shared" si="2"/>
      </c>
      <c r="G22" s="7"/>
      <c r="H22"/>
      <c r="I22"/>
      <c r="J22"/>
      <c r="K22"/>
      <c r="L22" s="34"/>
      <c r="M22" s="34"/>
      <c r="N22" s="34"/>
    </row>
    <row r="23" spans="1:14" ht="18.75" thickBot="1">
      <c r="A23" s="44"/>
      <c r="B23" s="42"/>
      <c r="C23" s="42"/>
      <c r="D23" s="43">
        <f t="shared" si="0"/>
      </c>
      <c r="E23" s="41">
        <f t="shared" si="1"/>
      </c>
      <c r="F23" s="40">
        <f t="shared" si="2"/>
      </c>
      <c r="G23" s="7"/>
      <c r="H23"/>
      <c r="I23"/>
      <c r="J23"/>
      <c r="K23"/>
      <c r="L23" s="34"/>
      <c r="M23" s="34"/>
      <c r="N23" s="34"/>
    </row>
    <row r="24" spans="1:14" ht="18.75" thickBot="1">
      <c r="A24" s="44"/>
      <c r="B24" s="42"/>
      <c r="C24" s="42"/>
      <c r="D24" s="43">
        <f t="shared" si="0"/>
      </c>
      <c r="E24" s="41">
        <f t="shared" si="1"/>
      </c>
      <c r="F24" s="40">
        <f t="shared" si="2"/>
      </c>
      <c r="G24" s="7"/>
      <c r="H24"/>
      <c r="I24"/>
      <c r="J24"/>
      <c r="K24"/>
      <c r="L24" s="34"/>
      <c r="M24" s="34"/>
      <c r="N24" s="34"/>
    </row>
    <row r="25" spans="1:14" ht="18.75" thickBot="1">
      <c r="A25" s="44"/>
      <c r="B25" s="42"/>
      <c r="C25" s="42"/>
      <c r="D25" s="43">
        <f t="shared" si="0"/>
      </c>
      <c r="E25" s="41">
        <f t="shared" si="1"/>
      </c>
      <c r="F25" s="40">
        <f t="shared" si="2"/>
      </c>
      <c r="G25" s="7"/>
      <c r="H25"/>
      <c r="I25"/>
      <c r="J25"/>
      <c r="K25"/>
      <c r="L25" s="34"/>
      <c r="M25" s="34"/>
      <c r="N25" s="34"/>
    </row>
    <row r="26" spans="1:14" ht="18.75" thickBot="1">
      <c r="A26" s="44"/>
      <c r="B26" s="42"/>
      <c r="C26" s="42"/>
      <c r="D26" s="43">
        <f t="shared" si="0"/>
      </c>
      <c r="E26" s="41">
        <f t="shared" si="1"/>
      </c>
      <c r="F26" s="40">
        <f t="shared" si="2"/>
      </c>
      <c r="G26" s="7"/>
      <c r="H26"/>
      <c r="I26"/>
      <c r="J26"/>
      <c r="K26"/>
      <c r="L26" s="34"/>
      <c r="M26" s="34"/>
      <c r="N26" s="34"/>
    </row>
    <row r="27" spans="1:14" ht="18.75" thickBot="1">
      <c r="A27" s="44"/>
      <c r="B27" s="42"/>
      <c r="C27" s="42"/>
      <c r="D27" s="43">
        <f t="shared" si="0"/>
      </c>
      <c r="E27" s="41">
        <f t="shared" si="1"/>
      </c>
      <c r="F27" s="40">
        <f t="shared" si="2"/>
      </c>
      <c r="G27" s="7"/>
      <c r="H27"/>
      <c r="I27"/>
      <c r="J27"/>
      <c r="K27"/>
      <c r="L27" s="34"/>
      <c r="M27" s="34"/>
      <c r="N27" s="34"/>
    </row>
    <row r="28" spans="1:14" ht="18.75" thickBot="1">
      <c r="A28" s="44"/>
      <c r="B28" s="42"/>
      <c r="C28" s="42"/>
      <c r="D28" s="43">
        <f t="shared" si="0"/>
      </c>
      <c r="E28" s="41">
        <f t="shared" si="1"/>
      </c>
      <c r="F28" s="40">
        <f t="shared" si="2"/>
      </c>
      <c r="G28" s="7"/>
      <c r="H28" s="7"/>
      <c r="I28" s="45"/>
      <c r="J28" s="45"/>
      <c r="K28" s="34"/>
      <c r="L28" s="34"/>
      <c r="M28" s="34"/>
      <c r="N28" s="34"/>
    </row>
    <row r="29" spans="1:14" ht="18.75" thickBot="1">
      <c r="A29" s="44"/>
      <c r="B29" s="42"/>
      <c r="C29" s="42"/>
      <c r="D29" s="43">
        <f t="shared" si="0"/>
      </c>
      <c r="E29" s="41">
        <f t="shared" si="1"/>
      </c>
      <c r="F29" s="40">
        <f t="shared" si="2"/>
      </c>
      <c r="G29" s="7"/>
      <c r="H29" s="7"/>
      <c r="I29" s="45"/>
      <c r="J29" s="45"/>
      <c r="K29" s="34"/>
      <c r="L29" s="34"/>
      <c r="M29" s="34"/>
      <c r="N29" s="34"/>
    </row>
    <row r="30" spans="1:14" ht="18.75" thickBot="1">
      <c r="A30" s="44"/>
      <c r="B30" s="42"/>
      <c r="C30" s="42"/>
      <c r="D30" s="43">
        <f t="shared" si="0"/>
      </c>
      <c r="E30" s="41">
        <f t="shared" si="1"/>
      </c>
      <c r="F30" s="40">
        <f t="shared" si="2"/>
      </c>
      <c r="G30" s="7"/>
      <c r="H30" s="7"/>
      <c r="I30" s="45"/>
      <c r="J30" s="45"/>
      <c r="K30" s="34"/>
      <c r="L30" s="34"/>
      <c r="M30" s="34"/>
      <c r="N30" s="34"/>
    </row>
    <row r="31" spans="1:14" ht="18.75" thickBot="1">
      <c r="A31" s="44"/>
      <c r="B31" s="42"/>
      <c r="C31" s="42"/>
      <c r="D31" s="43">
        <f t="shared" si="0"/>
      </c>
      <c r="E31" s="41">
        <f t="shared" si="1"/>
      </c>
      <c r="F31" s="40">
        <f t="shared" si="2"/>
      </c>
      <c r="G31" s="7"/>
      <c r="H31" s="7"/>
      <c r="I31" s="45"/>
      <c r="J31" s="45"/>
      <c r="K31" s="34"/>
      <c r="L31" s="34"/>
      <c r="M31" s="34"/>
      <c r="N31" s="34"/>
    </row>
    <row r="32" spans="1:14" ht="18.75" thickBot="1">
      <c r="A32" s="44"/>
      <c r="B32" s="42"/>
      <c r="C32" s="42"/>
      <c r="D32" s="43">
        <f t="shared" si="0"/>
      </c>
      <c r="E32" s="41">
        <f t="shared" si="1"/>
      </c>
      <c r="F32" s="40">
        <f t="shared" si="2"/>
      </c>
      <c r="G32" s="7"/>
      <c r="H32" s="7"/>
      <c r="I32" s="45"/>
      <c r="J32" s="45"/>
      <c r="K32" s="34"/>
      <c r="L32" s="34"/>
      <c r="M32" s="34"/>
      <c r="N32" s="34"/>
    </row>
    <row r="33" spans="1:14" ht="18.75" thickBot="1">
      <c r="A33" s="44"/>
      <c r="B33" s="42"/>
      <c r="C33" s="42"/>
      <c r="D33" s="43">
        <f t="shared" si="0"/>
      </c>
      <c r="E33" s="41">
        <f t="shared" si="1"/>
      </c>
      <c r="F33" s="40">
        <f t="shared" si="2"/>
      </c>
      <c r="G33" s="7"/>
      <c r="H33" s="7"/>
      <c r="I33" s="45"/>
      <c r="J33" s="45"/>
      <c r="K33" s="34"/>
      <c r="L33" s="34"/>
      <c r="M33" s="34"/>
      <c r="N33" s="34"/>
    </row>
    <row r="34" spans="1:14" ht="18.75" thickBot="1">
      <c r="A34" s="44"/>
      <c r="B34" s="42"/>
      <c r="C34" s="42"/>
      <c r="D34" s="43">
        <f t="shared" si="0"/>
      </c>
      <c r="E34" s="41">
        <f t="shared" si="1"/>
      </c>
      <c r="F34" s="40">
        <f t="shared" si="2"/>
      </c>
      <c r="G34" s="7"/>
      <c r="H34" s="7"/>
      <c r="I34" s="45"/>
      <c r="J34" s="45"/>
      <c r="K34" s="34"/>
      <c r="L34" s="34"/>
      <c r="M34" s="34"/>
      <c r="N34" s="34"/>
    </row>
    <row r="35" spans="1:14" ht="18.75" thickBot="1">
      <c r="A35" s="44"/>
      <c r="B35" s="42"/>
      <c r="C35" s="42"/>
      <c r="D35" s="43">
        <f t="shared" si="0"/>
      </c>
      <c r="E35" s="41">
        <f t="shared" si="1"/>
      </c>
      <c r="F35" s="40">
        <f t="shared" si="2"/>
      </c>
      <c r="G35" s="7"/>
      <c r="H35" s="7"/>
      <c r="I35" s="45"/>
      <c r="J35" s="45"/>
      <c r="K35" s="34"/>
      <c r="L35" s="34"/>
      <c r="M35" s="34"/>
      <c r="N35" s="34"/>
    </row>
    <row r="36" spans="1:14" ht="18.75" thickBot="1">
      <c r="A36" s="44"/>
      <c r="B36" s="42"/>
      <c r="C36" s="42"/>
      <c r="D36" s="43">
        <f t="shared" si="0"/>
      </c>
      <c r="E36" s="41">
        <f t="shared" si="1"/>
      </c>
      <c r="F36" s="40">
        <f t="shared" si="2"/>
      </c>
      <c r="G36" s="7"/>
      <c r="H36" s="7"/>
      <c r="I36" s="45"/>
      <c r="J36" s="45"/>
      <c r="K36" s="34"/>
      <c r="L36" s="34"/>
      <c r="M36" s="34"/>
      <c r="N36" s="34"/>
    </row>
    <row r="37" spans="1:14" ht="18.75" thickBot="1">
      <c r="A37" s="44"/>
      <c r="B37" s="42"/>
      <c r="C37" s="42"/>
      <c r="D37" s="43">
        <f t="shared" si="0"/>
      </c>
      <c r="E37" s="41">
        <f t="shared" si="1"/>
      </c>
      <c r="F37" s="40">
        <f t="shared" si="2"/>
      </c>
      <c r="G37" s="7"/>
      <c r="H37" s="7"/>
      <c r="I37" s="45"/>
      <c r="J37" s="45"/>
      <c r="K37" s="34"/>
      <c r="L37" s="34"/>
      <c r="M37" s="34"/>
      <c r="N37" s="34"/>
    </row>
    <row r="38" spans="1:14" ht="18.75" thickBot="1">
      <c r="A38" s="44"/>
      <c r="B38" s="42"/>
      <c r="C38" s="42"/>
      <c r="D38" s="43">
        <f t="shared" si="0"/>
      </c>
      <c r="E38" s="41">
        <f t="shared" si="1"/>
      </c>
      <c r="F38" s="40">
        <f t="shared" si="2"/>
      </c>
      <c r="G38" s="7"/>
      <c r="H38" s="7"/>
      <c r="I38" s="45"/>
      <c r="J38" s="45"/>
      <c r="K38" s="34"/>
      <c r="L38" s="34"/>
      <c r="M38" s="34"/>
      <c r="N38" s="34"/>
    </row>
    <row r="39" spans="1:14" ht="18.75" thickBot="1">
      <c r="A39" s="44"/>
      <c r="B39" s="42"/>
      <c r="C39" s="42"/>
      <c r="D39" s="43">
        <f t="shared" si="0"/>
      </c>
      <c r="E39" s="41">
        <f t="shared" si="1"/>
      </c>
      <c r="F39" s="40">
        <f t="shared" si="2"/>
      </c>
      <c r="G39" s="7"/>
      <c r="H39" s="7"/>
      <c r="I39" s="45"/>
      <c r="J39" s="45"/>
      <c r="K39" s="34"/>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xl/worksheets/sheet11.xml><?xml version="1.0" encoding="utf-8"?>
<worksheet xmlns="http://schemas.openxmlformats.org/spreadsheetml/2006/main" xmlns:r="http://schemas.openxmlformats.org/officeDocument/2006/relationships">
  <sheetPr codeName="Feuil10"/>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c r="I5"/>
      <c r="J5"/>
      <c r="K5"/>
      <c r="L5" s="34"/>
      <c r="M5" s="34"/>
      <c r="N5" s="34"/>
    </row>
    <row r="6" spans="1:14" ht="18.75" thickBot="1">
      <c r="A6" s="44"/>
      <c r="B6" s="42"/>
      <c r="C6" s="42"/>
      <c r="D6" s="43">
        <f t="shared" si="0"/>
      </c>
      <c r="E6" s="41">
        <f t="shared" si="1"/>
      </c>
      <c r="F6" s="40">
        <f t="shared" si="2"/>
      </c>
      <c r="G6" s="7"/>
      <c r="H6"/>
      <c r="I6"/>
      <c r="J6"/>
      <c r="K6"/>
      <c r="L6" s="34"/>
      <c r="M6" s="34"/>
      <c r="N6" s="34"/>
    </row>
    <row r="7" spans="1:14" ht="18.75" thickBot="1">
      <c r="A7" s="44"/>
      <c r="B7" s="42"/>
      <c r="C7" s="42"/>
      <c r="D7" s="43">
        <f t="shared" si="0"/>
      </c>
      <c r="E7" s="41">
        <f t="shared" si="1"/>
      </c>
      <c r="F7" s="40">
        <f t="shared" si="2"/>
      </c>
      <c r="G7" s="7"/>
      <c r="H7"/>
      <c r="I7"/>
      <c r="J7"/>
      <c r="K7"/>
      <c r="L7" s="34"/>
      <c r="M7" s="34"/>
      <c r="N7" s="34"/>
    </row>
    <row r="8" spans="1:14" ht="18.75" thickBot="1">
      <c r="A8" s="44"/>
      <c r="B8" s="42"/>
      <c r="C8" s="42"/>
      <c r="D8" s="43">
        <f t="shared" si="0"/>
      </c>
      <c r="E8" s="41">
        <f t="shared" si="1"/>
      </c>
      <c r="F8" s="40">
        <f t="shared" si="2"/>
      </c>
      <c r="G8" s="7"/>
      <c r="H8"/>
      <c r="I8"/>
      <c r="J8"/>
      <c r="K8"/>
      <c r="L8" s="34"/>
      <c r="M8" s="34"/>
      <c r="N8" s="34"/>
    </row>
    <row r="9" spans="1:14" ht="18.75" thickBot="1">
      <c r="A9" s="44"/>
      <c r="B9" s="42"/>
      <c r="C9" s="42"/>
      <c r="D9" s="43">
        <f t="shared" si="0"/>
      </c>
      <c r="E9" s="41">
        <f t="shared" si="1"/>
      </c>
      <c r="F9" s="40">
        <f t="shared" si="2"/>
      </c>
      <c r="G9" s="7"/>
      <c r="H9"/>
      <c r="I9"/>
      <c r="J9"/>
      <c r="K9"/>
      <c r="L9" s="34"/>
      <c r="M9" s="34"/>
      <c r="N9" s="34"/>
    </row>
    <row r="10" spans="1:14" ht="18.75" thickBot="1">
      <c r="A10" s="44"/>
      <c r="B10" s="42"/>
      <c r="C10" s="42"/>
      <c r="D10" s="43">
        <f t="shared" si="0"/>
      </c>
      <c r="E10" s="41">
        <f t="shared" si="1"/>
      </c>
      <c r="F10" s="40">
        <f t="shared" si="2"/>
      </c>
      <c r="G10" s="7"/>
      <c r="H10"/>
      <c r="I10"/>
      <c r="J10"/>
      <c r="K10"/>
      <c r="L10" s="34"/>
      <c r="M10" s="34"/>
      <c r="N10" s="34"/>
    </row>
    <row r="11" spans="1:14" ht="18.75" thickBot="1">
      <c r="A11" s="44"/>
      <c r="B11" s="42"/>
      <c r="C11" s="42"/>
      <c r="D11" s="43">
        <f t="shared" si="0"/>
      </c>
      <c r="E11" s="41">
        <f t="shared" si="1"/>
      </c>
      <c r="F11" s="40">
        <f t="shared" si="2"/>
      </c>
      <c r="G11" s="7"/>
      <c r="H11"/>
      <c r="I11"/>
      <c r="J11"/>
      <c r="K11"/>
      <c r="L11" s="34"/>
      <c r="M11" s="34"/>
      <c r="N11" s="34"/>
    </row>
    <row r="12" spans="1:14" ht="18.75" thickBot="1">
      <c r="A12" s="44"/>
      <c r="B12" s="42"/>
      <c r="C12" s="42"/>
      <c r="D12" s="43">
        <f t="shared" si="0"/>
      </c>
      <c r="E12" s="41">
        <f t="shared" si="1"/>
      </c>
      <c r="F12" s="40">
        <f t="shared" si="2"/>
      </c>
      <c r="G12" s="7"/>
      <c r="H12"/>
      <c r="I12"/>
      <c r="J12"/>
      <c r="K12"/>
      <c r="L12" s="34"/>
      <c r="M12" s="34"/>
      <c r="N12" s="34"/>
    </row>
    <row r="13" spans="1:14" ht="18.75" thickBot="1">
      <c r="A13" s="44"/>
      <c r="B13" s="42"/>
      <c r="C13" s="42"/>
      <c r="D13" s="43">
        <f t="shared" si="0"/>
      </c>
      <c r="E13" s="41">
        <f t="shared" si="1"/>
      </c>
      <c r="F13" s="40">
        <f t="shared" si="2"/>
      </c>
      <c r="G13" s="7"/>
      <c r="H13" s="47"/>
      <c r="I13" s="47"/>
      <c r="J13" s="47"/>
      <c r="K13" s="47"/>
      <c r="L13" s="34"/>
      <c r="M13" s="34"/>
      <c r="N13" s="34"/>
    </row>
    <row r="14" spans="1:14" ht="18.75" thickBot="1">
      <c r="A14" s="44"/>
      <c r="B14" s="42"/>
      <c r="C14" s="42"/>
      <c r="D14" s="43">
        <f t="shared" si="0"/>
      </c>
      <c r="E14" s="41">
        <f t="shared" si="1"/>
      </c>
      <c r="F14" s="40">
        <f t="shared" si="2"/>
      </c>
      <c r="G14" s="7"/>
      <c r="H14" s="47"/>
      <c r="I14" s="47"/>
      <c r="J14" s="47"/>
      <c r="K14" s="47"/>
      <c r="L14" s="34"/>
      <c r="M14" s="34"/>
      <c r="N14" s="34"/>
    </row>
    <row r="15" spans="1:14" ht="18.75" thickBot="1">
      <c r="A15" s="44"/>
      <c r="B15" s="42"/>
      <c r="C15" s="42"/>
      <c r="D15" s="43">
        <f t="shared" si="0"/>
      </c>
      <c r="E15" s="41">
        <f t="shared" si="1"/>
      </c>
      <c r="F15" s="40">
        <f t="shared" si="2"/>
      </c>
      <c r="G15" s="7"/>
      <c r="H15" s="47"/>
      <c r="I15" s="47"/>
      <c r="J15" s="47"/>
      <c r="K15" s="47"/>
      <c r="L15" s="34"/>
      <c r="M15" s="34"/>
      <c r="N15" s="34"/>
    </row>
    <row r="16" spans="1:14" ht="18.75" thickBot="1">
      <c r="A16" s="44"/>
      <c r="B16" s="42"/>
      <c r="C16" s="42"/>
      <c r="D16" s="43">
        <f t="shared" si="0"/>
      </c>
      <c r="E16" s="41">
        <f t="shared" si="1"/>
      </c>
      <c r="F16" s="40">
        <f t="shared" si="2"/>
      </c>
      <c r="G16" s="7"/>
      <c r="H16" s="47"/>
      <c r="I16" s="47"/>
      <c r="J16" s="47"/>
      <c r="K16" s="47"/>
      <c r="L16" s="34"/>
      <c r="M16" s="34"/>
      <c r="N16" s="34"/>
    </row>
    <row r="17" spans="1:14" ht="18.75" thickBot="1">
      <c r="A17" s="44"/>
      <c r="B17" s="42"/>
      <c r="C17" s="42"/>
      <c r="D17" s="43">
        <f t="shared" si="0"/>
      </c>
      <c r="E17" s="41">
        <f t="shared" si="1"/>
      </c>
      <c r="F17" s="40">
        <f t="shared" si="2"/>
      </c>
      <c r="G17" s="7"/>
      <c r="H17" s="47"/>
      <c r="I17" s="47"/>
      <c r="J17" s="47"/>
      <c r="K17" s="47"/>
      <c r="L17" s="34"/>
      <c r="M17" s="34"/>
      <c r="N17" s="34"/>
    </row>
    <row r="18" spans="1:14" ht="18.75" thickBot="1">
      <c r="A18" s="44"/>
      <c r="B18" s="42"/>
      <c r="C18" s="42"/>
      <c r="D18" s="43">
        <f t="shared" si="0"/>
      </c>
      <c r="E18" s="41">
        <f t="shared" si="1"/>
      </c>
      <c r="F18" s="40">
        <f t="shared" si="2"/>
      </c>
      <c r="G18" s="7"/>
      <c r="H18" s="47"/>
      <c r="I18" s="47"/>
      <c r="J18" s="47"/>
      <c r="K18" s="47"/>
      <c r="L18" s="34"/>
      <c r="M18" s="34"/>
      <c r="N18" s="9"/>
    </row>
    <row r="19" spans="1:14" ht="18.75" thickBot="1">
      <c r="A19" s="44"/>
      <c r="B19" s="42"/>
      <c r="C19" s="42"/>
      <c r="D19" s="43">
        <f t="shared" si="0"/>
      </c>
      <c r="E19" s="41">
        <f t="shared" si="1"/>
      </c>
      <c r="F19" s="40">
        <f t="shared" si="2"/>
      </c>
      <c r="G19" s="7"/>
      <c r="H19" s="47"/>
      <c r="I19" s="47"/>
      <c r="J19" s="47"/>
      <c r="K19" s="47"/>
      <c r="L19" s="34"/>
      <c r="M19" s="34"/>
      <c r="N19" s="7"/>
    </row>
    <row r="20" spans="1:14" ht="18.75" thickBot="1">
      <c r="A20" s="44"/>
      <c r="B20" s="42"/>
      <c r="C20" s="42"/>
      <c r="D20" s="43">
        <f t="shared" si="0"/>
      </c>
      <c r="E20" s="41">
        <f t="shared" si="1"/>
      </c>
      <c r="F20" s="40">
        <f t="shared" si="2"/>
      </c>
      <c r="G20" s="7"/>
      <c r="H20" s="47"/>
      <c r="I20" s="47"/>
      <c r="J20" s="47"/>
      <c r="K20" s="47"/>
      <c r="L20" s="34"/>
      <c r="M20" s="34"/>
      <c r="N20" s="9"/>
    </row>
    <row r="21" spans="1:14" ht="18.75" thickBot="1">
      <c r="A21" s="44"/>
      <c r="B21" s="42"/>
      <c r="C21" s="42"/>
      <c r="D21" s="43">
        <f t="shared" si="0"/>
      </c>
      <c r="E21" s="41">
        <f t="shared" si="1"/>
      </c>
      <c r="F21" s="40">
        <f t="shared" si="2"/>
      </c>
      <c r="G21" s="7"/>
      <c r="H21" s="47"/>
      <c r="I21" s="47"/>
      <c r="J21" s="47"/>
      <c r="K21" s="47"/>
      <c r="L21" s="34"/>
      <c r="M21" s="34"/>
      <c r="N21" s="34"/>
    </row>
    <row r="22" spans="1:14" ht="18.75" thickBot="1">
      <c r="A22" s="44"/>
      <c r="B22" s="42"/>
      <c r="C22" s="42"/>
      <c r="D22" s="43">
        <f t="shared" si="0"/>
      </c>
      <c r="E22" s="41">
        <f t="shared" si="1"/>
      </c>
      <c r="F22" s="40">
        <f t="shared" si="2"/>
      </c>
      <c r="G22" s="7"/>
      <c r="H22" s="47"/>
      <c r="I22" s="47"/>
      <c r="J22" s="47"/>
      <c r="K22" s="47"/>
      <c r="L22" s="34"/>
      <c r="M22" s="34"/>
      <c r="N22" s="34"/>
    </row>
    <row r="23" spans="1:14" ht="18.75" thickBot="1">
      <c r="A23" s="44"/>
      <c r="B23" s="42"/>
      <c r="C23" s="42"/>
      <c r="D23" s="43">
        <f t="shared" si="0"/>
      </c>
      <c r="E23" s="41">
        <f t="shared" si="1"/>
      </c>
      <c r="F23" s="40">
        <f t="shared" si="2"/>
      </c>
      <c r="G23" s="7"/>
      <c r="H23" s="47"/>
      <c r="I23" s="47"/>
      <c r="J23" s="47"/>
      <c r="K23" s="47"/>
      <c r="L23" s="34"/>
      <c r="M23" s="34"/>
      <c r="N23" s="34"/>
    </row>
    <row r="24" spans="1:14" ht="18.75" thickBot="1">
      <c r="A24" s="44"/>
      <c r="B24" s="42"/>
      <c r="C24" s="42"/>
      <c r="D24" s="43">
        <f t="shared" si="0"/>
      </c>
      <c r="E24" s="41">
        <f t="shared" si="1"/>
      </c>
      <c r="F24" s="40">
        <f t="shared" si="2"/>
      </c>
      <c r="G24" s="7"/>
      <c r="H24" s="47"/>
      <c r="I24" s="47"/>
      <c r="J24" s="47"/>
      <c r="K24" s="47"/>
      <c r="L24" s="34"/>
      <c r="M24" s="34"/>
      <c r="N24" s="34"/>
    </row>
    <row r="25" spans="1:14" ht="18.75" thickBot="1">
      <c r="A25" s="44"/>
      <c r="B25" s="42"/>
      <c r="C25" s="42"/>
      <c r="D25" s="43">
        <f t="shared" si="0"/>
      </c>
      <c r="E25" s="41">
        <f t="shared" si="1"/>
      </c>
      <c r="F25" s="40">
        <f t="shared" si="2"/>
      </c>
      <c r="G25" s="7"/>
      <c r="H25" s="47"/>
      <c r="I25" s="47"/>
      <c r="J25" s="47"/>
      <c r="K25" s="47"/>
      <c r="L25" s="34"/>
      <c r="M25" s="34"/>
      <c r="N25" s="34"/>
    </row>
    <row r="26" spans="1:14" ht="18.75" thickBot="1">
      <c r="A26" s="44"/>
      <c r="B26" s="42"/>
      <c r="C26" s="42"/>
      <c r="D26" s="43">
        <f t="shared" si="0"/>
      </c>
      <c r="E26" s="41">
        <f t="shared" si="1"/>
      </c>
      <c r="F26" s="40">
        <f t="shared" si="2"/>
      </c>
      <c r="G26" s="7"/>
      <c r="H26" s="47"/>
      <c r="I26" s="47"/>
      <c r="J26" s="47"/>
      <c r="K26" s="47"/>
      <c r="L26" s="34"/>
      <c r="M26" s="34"/>
      <c r="N26" s="34"/>
    </row>
    <row r="27" spans="1:14" ht="18.75" thickBot="1">
      <c r="A27" s="44"/>
      <c r="B27" s="42"/>
      <c r="C27" s="42"/>
      <c r="D27" s="43">
        <f t="shared" si="0"/>
      </c>
      <c r="E27" s="41">
        <f t="shared" si="1"/>
      </c>
      <c r="F27" s="40">
        <f t="shared" si="2"/>
      </c>
      <c r="G27" s="7"/>
      <c r="H27" s="47"/>
      <c r="I27" s="47"/>
      <c r="J27" s="47"/>
      <c r="K27" s="47"/>
      <c r="L27" s="34"/>
      <c r="M27" s="34"/>
      <c r="N27" s="34"/>
    </row>
    <row r="28" spans="1:14" ht="18.75" thickBot="1">
      <c r="A28" s="44"/>
      <c r="B28" s="42"/>
      <c r="C28" s="42"/>
      <c r="D28" s="43">
        <f t="shared" si="0"/>
      </c>
      <c r="E28" s="41">
        <f t="shared" si="1"/>
      </c>
      <c r="F28" s="40">
        <f t="shared" si="2"/>
      </c>
      <c r="G28" s="7"/>
      <c r="H28" s="47"/>
      <c r="I28" s="47"/>
      <c r="J28" s="47"/>
      <c r="K28" s="47"/>
      <c r="L28" s="34"/>
      <c r="M28" s="34"/>
      <c r="N28" s="34"/>
    </row>
    <row r="29" spans="1:14" ht="18.75" thickBot="1">
      <c r="A29" s="44"/>
      <c r="B29" s="42"/>
      <c r="C29" s="42"/>
      <c r="D29" s="43">
        <f t="shared" si="0"/>
      </c>
      <c r="E29" s="41">
        <f t="shared" si="1"/>
      </c>
      <c r="F29" s="40">
        <f t="shared" si="2"/>
      </c>
      <c r="G29" s="7"/>
      <c r="H29" s="47"/>
      <c r="I29" s="47"/>
      <c r="J29" s="47"/>
      <c r="K29" s="47"/>
      <c r="L29" s="34"/>
      <c r="M29" s="34"/>
      <c r="N29" s="34"/>
    </row>
    <row r="30" spans="1:14" ht="18.75" thickBot="1">
      <c r="A30" s="44"/>
      <c r="B30" s="42"/>
      <c r="C30" s="42"/>
      <c r="D30" s="43">
        <f t="shared" si="0"/>
      </c>
      <c r="E30" s="41">
        <f t="shared" si="1"/>
      </c>
      <c r="F30" s="40">
        <f t="shared" si="2"/>
      </c>
      <c r="G30" s="7"/>
      <c r="H30" s="47"/>
      <c r="I30" s="47"/>
      <c r="J30" s="47"/>
      <c r="K30" s="47"/>
      <c r="L30" s="34"/>
      <c r="M30" s="34"/>
      <c r="N30" s="34"/>
    </row>
    <row r="31" spans="1:14" ht="18.75" thickBot="1">
      <c r="A31" s="44"/>
      <c r="B31" s="42"/>
      <c r="C31" s="42"/>
      <c r="D31" s="43">
        <f t="shared" si="0"/>
      </c>
      <c r="E31" s="41">
        <f t="shared" si="1"/>
      </c>
      <c r="F31" s="40">
        <f t="shared" si="2"/>
      </c>
      <c r="G31" s="7"/>
      <c r="H31" s="47"/>
      <c r="I31" s="47"/>
      <c r="J31" s="47"/>
      <c r="K31" s="47"/>
      <c r="L31" s="34"/>
      <c r="M31" s="34"/>
      <c r="N31" s="34"/>
    </row>
    <row r="32" spans="1:14" ht="18.75" thickBot="1">
      <c r="A32" s="44"/>
      <c r="B32" s="42"/>
      <c r="C32" s="42"/>
      <c r="D32" s="43">
        <f t="shared" si="0"/>
      </c>
      <c r="E32" s="41">
        <f t="shared" si="1"/>
      </c>
      <c r="F32" s="40">
        <f t="shared" si="2"/>
      </c>
      <c r="G32" s="7"/>
      <c r="H32" s="47"/>
      <c r="I32" s="47"/>
      <c r="J32" s="47"/>
      <c r="K32" s="47"/>
      <c r="L32" s="34"/>
      <c r="M32" s="34"/>
      <c r="N32" s="34"/>
    </row>
    <row r="33" spans="1:14" ht="18.75" thickBot="1">
      <c r="A33" s="44"/>
      <c r="B33" s="42"/>
      <c r="C33" s="42"/>
      <c r="D33" s="43">
        <f t="shared" si="0"/>
      </c>
      <c r="E33" s="41">
        <f t="shared" si="1"/>
      </c>
      <c r="F33" s="40">
        <f t="shared" si="2"/>
      </c>
      <c r="G33" s="7"/>
      <c r="H33" s="47"/>
      <c r="I33" s="47"/>
      <c r="J33" s="47"/>
      <c r="K33" s="47"/>
      <c r="L33" s="34"/>
      <c r="M33" s="34"/>
      <c r="N33" s="34"/>
    </row>
    <row r="34" spans="1:14" ht="18.75" thickBot="1">
      <c r="A34" s="44"/>
      <c r="B34" s="42"/>
      <c r="C34" s="42"/>
      <c r="D34" s="43">
        <f t="shared" si="0"/>
      </c>
      <c r="E34" s="41">
        <f t="shared" si="1"/>
      </c>
      <c r="F34" s="40">
        <f t="shared" si="2"/>
      </c>
      <c r="G34" s="7"/>
      <c r="H34" s="47"/>
      <c r="I34" s="47"/>
      <c r="J34" s="47"/>
      <c r="K34" s="47"/>
      <c r="L34" s="34"/>
      <c r="M34" s="34"/>
      <c r="N34" s="34"/>
    </row>
    <row r="35" spans="1:14" ht="18.75" thickBot="1">
      <c r="A35" s="44"/>
      <c r="B35" s="42"/>
      <c r="C35" s="42"/>
      <c r="D35" s="43">
        <f t="shared" si="0"/>
      </c>
      <c r="E35" s="41">
        <f t="shared" si="1"/>
      </c>
      <c r="F35" s="40">
        <f t="shared" si="2"/>
      </c>
      <c r="G35" s="7"/>
      <c r="H35" s="47"/>
      <c r="I35" s="47"/>
      <c r="J35" s="47"/>
      <c r="K35" s="47"/>
      <c r="L35" s="34"/>
      <c r="M35" s="34"/>
      <c r="N35" s="34"/>
    </row>
    <row r="36" spans="1:14" ht="18.75" thickBot="1">
      <c r="A36" s="44"/>
      <c r="B36" s="42"/>
      <c r="C36" s="42"/>
      <c r="D36" s="43">
        <f t="shared" si="0"/>
      </c>
      <c r="E36" s="41">
        <f t="shared" si="1"/>
      </c>
      <c r="F36" s="40">
        <f t="shared" si="2"/>
      </c>
      <c r="G36" s="7"/>
      <c r="H36" s="7"/>
      <c r="I36" s="45"/>
      <c r="J36" s="45"/>
      <c r="K36" s="34"/>
      <c r="L36" s="34"/>
      <c r="M36" s="34"/>
      <c r="N36" s="34"/>
    </row>
    <row r="37" spans="1:14" ht="18.75" thickBot="1">
      <c r="A37" s="44"/>
      <c r="B37" s="42"/>
      <c r="C37" s="42"/>
      <c r="D37" s="43">
        <f t="shared" si="0"/>
      </c>
      <c r="E37" s="41">
        <f t="shared" si="1"/>
      </c>
      <c r="F37" s="40">
        <f t="shared" si="2"/>
      </c>
      <c r="G37" s="7"/>
      <c r="H37" s="7"/>
      <c r="I37" s="45"/>
      <c r="J37" s="45"/>
      <c r="K37" s="34"/>
      <c r="L37" s="34"/>
      <c r="M37" s="34"/>
      <c r="N37" s="34"/>
    </row>
    <row r="38" spans="1:14" ht="18.75" thickBot="1">
      <c r="A38" s="44"/>
      <c r="B38" s="42"/>
      <c r="C38" s="42"/>
      <c r="D38" s="43">
        <f t="shared" si="0"/>
      </c>
      <c r="E38" s="41">
        <f t="shared" si="1"/>
      </c>
      <c r="F38" s="40">
        <f t="shared" si="2"/>
      </c>
      <c r="G38" s="7"/>
      <c r="H38" s="7"/>
      <c r="I38" s="45"/>
      <c r="J38" s="45"/>
      <c r="K38" s="34"/>
      <c r="L38" s="34"/>
      <c r="M38" s="34"/>
      <c r="N38" s="34"/>
    </row>
    <row r="39" spans="1:14" ht="18.75" thickBot="1">
      <c r="A39" s="44"/>
      <c r="B39" s="42"/>
      <c r="C39" s="42"/>
      <c r="D39" s="43">
        <f t="shared" si="0"/>
      </c>
      <c r="E39" s="41">
        <f t="shared" si="1"/>
      </c>
      <c r="F39" s="40">
        <f t="shared" si="2"/>
      </c>
      <c r="G39" s="7"/>
      <c r="H39" s="7"/>
      <c r="I39" s="45"/>
      <c r="J39" s="45"/>
      <c r="K39" s="34"/>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xl/worksheets/sheet12.xml><?xml version="1.0" encoding="utf-8"?>
<worksheet xmlns="http://schemas.openxmlformats.org/spreadsheetml/2006/main" xmlns:r="http://schemas.openxmlformats.org/officeDocument/2006/relationships">
  <sheetPr codeName="Feuil11"/>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s="47"/>
      <c r="I5" s="47"/>
      <c r="J5" s="47"/>
      <c r="K5" s="47"/>
      <c r="L5" s="34"/>
      <c r="M5" s="34"/>
      <c r="N5" s="34"/>
    </row>
    <row r="6" spans="1:14" ht="18.75" thickBot="1">
      <c r="A6" s="44"/>
      <c r="B6" s="42"/>
      <c r="C6" s="42"/>
      <c r="D6" s="43">
        <f t="shared" si="0"/>
      </c>
      <c r="E6" s="41">
        <f t="shared" si="1"/>
      </c>
      <c r="F6" s="40">
        <f t="shared" si="2"/>
      </c>
      <c r="G6" s="7"/>
      <c r="H6" s="47"/>
      <c r="I6" s="47"/>
      <c r="J6" s="47"/>
      <c r="K6" s="47"/>
      <c r="L6" s="34"/>
      <c r="M6" s="34"/>
      <c r="N6" s="34"/>
    </row>
    <row r="7" spans="1:14" ht="18.75" thickBot="1">
      <c r="A7" s="44"/>
      <c r="B7" s="42"/>
      <c r="C7" s="42"/>
      <c r="D7" s="43">
        <f t="shared" si="0"/>
      </c>
      <c r="E7" s="41">
        <f t="shared" si="1"/>
      </c>
      <c r="F7" s="40">
        <f t="shared" si="2"/>
      </c>
      <c r="G7" s="7"/>
      <c r="H7" s="47"/>
      <c r="I7" s="47"/>
      <c r="J7" s="47"/>
      <c r="K7" s="47"/>
      <c r="L7" s="34"/>
      <c r="M7" s="34"/>
      <c r="N7" s="34"/>
    </row>
    <row r="8" spans="1:14" ht="18.75" thickBot="1">
      <c r="A8" s="44"/>
      <c r="B8" s="42"/>
      <c r="C8" s="42"/>
      <c r="D8" s="43">
        <f t="shared" si="0"/>
      </c>
      <c r="E8" s="41">
        <f t="shared" si="1"/>
      </c>
      <c r="F8" s="40">
        <f t="shared" si="2"/>
      </c>
      <c r="G8" s="7"/>
      <c r="H8" s="47"/>
      <c r="I8" s="47"/>
      <c r="J8" s="47"/>
      <c r="K8" s="47"/>
      <c r="L8" s="34"/>
      <c r="M8" s="34"/>
      <c r="N8" s="34"/>
    </row>
    <row r="9" spans="1:14" ht="18.75" thickBot="1">
      <c r="A9" s="44"/>
      <c r="B9" s="42"/>
      <c r="C9" s="42"/>
      <c r="D9" s="43">
        <f t="shared" si="0"/>
      </c>
      <c r="E9" s="41">
        <f t="shared" si="1"/>
      </c>
      <c r="F9" s="40">
        <f t="shared" si="2"/>
      </c>
      <c r="G9" s="7"/>
      <c r="H9" s="47"/>
      <c r="I9" s="47"/>
      <c r="J9" s="47"/>
      <c r="K9" s="47"/>
      <c r="L9" s="34"/>
      <c r="M9" s="34"/>
      <c r="N9" s="34"/>
    </row>
    <row r="10" spans="1:14" ht="18.75" thickBot="1">
      <c r="A10" s="44"/>
      <c r="B10" s="42"/>
      <c r="C10" s="42"/>
      <c r="D10" s="43">
        <f t="shared" si="0"/>
      </c>
      <c r="E10" s="41">
        <f t="shared" si="1"/>
      </c>
      <c r="F10" s="40">
        <f t="shared" si="2"/>
      </c>
      <c r="G10" s="7"/>
      <c r="H10" s="47"/>
      <c r="I10" s="47"/>
      <c r="J10" s="47"/>
      <c r="K10" s="47"/>
      <c r="L10" s="34"/>
      <c r="M10" s="34"/>
      <c r="N10" s="34"/>
    </row>
    <row r="11" spans="1:14" ht="18.75" thickBot="1">
      <c r="A11" s="44"/>
      <c r="B11" s="42"/>
      <c r="C11" s="42"/>
      <c r="D11" s="43">
        <f t="shared" si="0"/>
      </c>
      <c r="E11" s="41">
        <f t="shared" si="1"/>
      </c>
      <c r="F11" s="40">
        <f t="shared" si="2"/>
      </c>
      <c r="G11" s="7"/>
      <c r="H11" s="47"/>
      <c r="I11" s="47"/>
      <c r="J11" s="47"/>
      <c r="K11" s="47"/>
      <c r="L11" s="34"/>
      <c r="M11" s="34"/>
      <c r="N11" s="34"/>
    </row>
    <row r="12" spans="1:14" ht="18.75" thickBot="1">
      <c r="A12" s="44"/>
      <c r="B12" s="42"/>
      <c r="C12" s="42"/>
      <c r="D12" s="43">
        <f t="shared" si="0"/>
      </c>
      <c r="E12" s="41">
        <f t="shared" si="1"/>
      </c>
      <c r="F12" s="40">
        <f t="shared" si="2"/>
      </c>
      <c r="G12" s="7"/>
      <c r="H12" s="47"/>
      <c r="I12" s="47"/>
      <c r="J12" s="47"/>
      <c r="K12" s="47"/>
      <c r="L12" s="34"/>
      <c r="M12" s="34"/>
      <c r="N12" s="34"/>
    </row>
    <row r="13" spans="1:14" ht="18.75" thickBot="1">
      <c r="A13" s="44"/>
      <c r="B13" s="42"/>
      <c r="C13" s="42"/>
      <c r="D13" s="43">
        <f t="shared" si="0"/>
      </c>
      <c r="E13" s="41">
        <f t="shared" si="1"/>
      </c>
      <c r="F13" s="40">
        <f t="shared" si="2"/>
      </c>
      <c r="G13" s="7"/>
      <c r="H13" s="47"/>
      <c r="I13" s="47"/>
      <c r="J13" s="47"/>
      <c r="K13" s="47"/>
      <c r="L13" s="34"/>
      <c r="M13" s="34"/>
      <c r="N13" s="34"/>
    </row>
    <row r="14" spans="1:14" ht="18.75" thickBot="1">
      <c r="A14" s="44"/>
      <c r="B14" s="42"/>
      <c r="C14" s="42"/>
      <c r="D14" s="43">
        <f t="shared" si="0"/>
      </c>
      <c r="E14" s="41">
        <f t="shared" si="1"/>
      </c>
      <c r="F14" s="40">
        <f t="shared" si="2"/>
      </c>
      <c r="G14" s="7"/>
      <c r="H14" s="47"/>
      <c r="I14" s="47"/>
      <c r="J14" s="47"/>
      <c r="K14" s="47"/>
      <c r="L14" s="34"/>
      <c r="M14" s="34"/>
      <c r="N14" s="34"/>
    </row>
    <row r="15" spans="1:14" ht="18.75" thickBot="1">
      <c r="A15" s="44"/>
      <c r="B15" s="42"/>
      <c r="C15" s="42"/>
      <c r="D15" s="43">
        <f t="shared" si="0"/>
      </c>
      <c r="E15" s="41">
        <f t="shared" si="1"/>
      </c>
      <c r="F15" s="40">
        <f t="shared" si="2"/>
      </c>
      <c r="G15" s="7"/>
      <c r="H15" s="47"/>
      <c r="I15" s="47"/>
      <c r="J15" s="47"/>
      <c r="K15" s="47"/>
      <c r="L15" s="34"/>
      <c r="M15" s="34"/>
      <c r="N15" s="34"/>
    </row>
    <row r="16" spans="1:14" ht="18.75" thickBot="1">
      <c r="A16" s="44"/>
      <c r="B16" s="42"/>
      <c r="C16" s="42"/>
      <c r="D16" s="43">
        <f t="shared" si="0"/>
      </c>
      <c r="E16" s="41">
        <f t="shared" si="1"/>
      </c>
      <c r="F16" s="40">
        <f t="shared" si="2"/>
      </c>
      <c r="G16" s="7"/>
      <c r="H16" s="47"/>
      <c r="I16" s="47"/>
      <c r="J16" s="47"/>
      <c r="K16" s="47"/>
      <c r="L16" s="34"/>
      <c r="M16" s="34"/>
      <c r="N16" s="34"/>
    </row>
    <row r="17" spans="1:14" ht="18.75" thickBot="1">
      <c r="A17" s="44"/>
      <c r="B17" s="42"/>
      <c r="C17" s="42"/>
      <c r="D17" s="43">
        <f t="shared" si="0"/>
      </c>
      <c r="E17" s="41">
        <f t="shared" si="1"/>
      </c>
      <c r="F17" s="40">
        <f t="shared" si="2"/>
      </c>
      <c r="G17" s="7"/>
      <c r="H17" s="47"/>
      <c r="I17" s="47"/>
      <c r="J17" s="47"/>
      <c r="K17" s="47"/>
      <c r="L17" s="34"/>
      <c r="M17" s="34"/>
      <c r="N17" s="34"/>
    </row>
    <row r="18" spans="1:14" ht="18.75" thickBot="1">
      <c r="A18" s="44"/>
      <c r="B18" s="42"/>
      <c r="C18" s="42"/>
      <c r="D18" s="43">
        <f t="shared" si="0"/>
      </c>
      <c r="E18" s="41">
        <f t="shared" si="1"/>
      </c>
      <c r="F18" s="40">
        <f t="shared" si="2"/>
      </c>
      <c r="G18" s="7"/>
      <c r="H18" s="47"/>
      <c r="I18" s="47"/>
      <c r="J18" s="47"/>
      <c r="K18" s="47"/>
      <c r="L18" s="34"/>
      <c r="M18" s="34"/>
      <c r="N18" s="9"/>
    </row>
    <row r="19" spans="1:14" ht="18.75" thickBot="1">
      <c r="A19" s="44"/>
      <c r="B19" s="42"/>
      <c r="C19" s="42"/>
      <c r="D19" s="43">
        <f t="shared" si="0"/>
      </c>
      <c r="E19" s="41">
        <f t="shared" si="1"/>
      </c>
      <c r="F19" s="40">
        <f t="shared" si="2"/>
      </c>
      <c r="G19" s="7"/>
      <c r="H19" s="47"/>
      <c r="I19" s="47"/>
      <c r="J19" s="47"/>
      <c r="K19" s="47"/>
      <c r="L19" s="34"/>
      <c r="M19" s="34"/>
      <c r="N19" s="7"/>
    </row>
    <row r="20" spans="1:14" ht="18.75" thickBot="1">
      <c r="A20" s="44"/>
      <c r="B20" s="42"/>
      <c r="C20" s="42"/>
      <c r="D20" s="43">
        <f t="shared" si="0"/>
      </c>
      <c r="E20" s="41">
        <f t="shared" si="1"/>
      </c>
      <c r="F20" s="40">
        <f t="shared" si="2"/>
      </c>
      <c r="G20" s="7"/>
      <c r="H20" s="47"/>
      <c r="I20" s="47"/>
      <c r="J20" s="47"/>
      <c r="K20" s="47"/>
      <c r="L20" s="34"/>
      <c r="M20" s="34"/>
      <c r="N20" s="9"/>
    </row>
    <row r="21" spans="1:14" ht="18.75" thickBot="1">
      <c r="A21" s="44"/>
      <c r="B21" s="42"/>
      <c r="C21" s="42"/>
      <c r="D21" s="43">
        <f t="shared" si="0"/>
      </c>
      <c r="E21" s="41">
        <f t="shared" si="1"/>
      </c>
      <c r="F21" s="40">
        <f t="shared" si="2"/>
      </c>
      <c r="G21" s="7"/>
      <c r="H21" s="47"/>
      <c r="I21" s="47"/>
      <c r="J21" s="47"/>
      <c r="K21" s="47"/>
      <c r="L21" s="34"/>
      <c r="M21" s="34"/>
      <c r="N21" s="34"/>
    </row>
    <row r="22" spans="1:14" ht="18.75" thickBot="1">
      <c r="A22" s="44"/>
      <c r="B22" s="42"/>
      <c r="C22" s="42"/>
      <c r="D22" s="43">
        <f t="shared" si="0"/>
      </c>
      <c r="E22" s="41">
        <f t="shared" si="1"/>
      </c>
      <c r="F22" s="40">
        <f t="shared" si="2"/>
      </c>
      <c r="G22" s="7"/>
      <c r="H22" s="47"/>
      <c r="I22" s="47"/>
      <c r="J22" s="47"/>
      <c r="K22" s="47"/>
      <c r="L22" s="34"/>
      <c r="M22" s="34"/>
      <c r="N22" s="34"/>
    </row>
    <row r="23" spans="1:14" ht="18.75" thickBot="1">
      <c r="A23" s="44"/>
      <c r="B23" s="42"/>
      <c r="C23" s="42"/>
      <c r="D23" s="43">
        <f t="shared" si="0"/>
      </c>
      <c r="E23" s="41">
        <f t="shared" si="1"/>
      </c>
      <c r="F23" s="40">
        <f t="shared" si="2"/>
      </c>
      <c r="G23" s="7"/>
      <c r="H23" s="47"/>
      <c r="I23" s="47"/>
      <c r="J23" s="47"/>
      <c r="K23" s="47"/>
      <c r="L23" s="34"/>
      <c r="M23" s="34"/>
      <c r="N23" s="34"/>
    </row>
    <row r="24" spans="1:14" ht="18.75" thickBot="1">
      <c r="A24" s="44"/>
      <c r="B24" s="42"/>
      <c r="C24" s="42"/>
      <c r="D24" s="43">
        <f t="shared" si="0"/>
      </c>
      <c r="E24" s="41">
        <f t="shared" si="1"/>
      </c>
      <c r="F24" s="40">
        <f t="shared" si="2"/>
      </c>
      <c r="G24" s="7"/>
      <c r="H24" s="47"/>
      <c r="I24" s="47"/>
      <c r="J24" s="47"/>
      <c r="K24" s="47"/>
      <c r="L24" s="34"/>
      <c r="M24" s="34"/>
      <c r="N24" s="34"/>
    </row>
    <row r="25" spans="1:14" ht="18.75" thickBot="1">
      <c r="A25" s="44"/>
      <c r="B25" s="42"/>
      <c r="C25" s="42"/>
      <c r="D25" s="43">
        <f t="shared" si="0"/>
      </c>
      <c r="E25" s="41">
        <f t="shared" si="1"/>
      </c>
      <c r="F25" s="40">
        <f t="shared" si="2"/>
      </c>
      <c r="G25" s="7"/>
      <c r="H25" s="47"/>
      <c r="I25" s="47"/>
      <c r="J25" s="47"/>
      <c r="K25" s="47"/>
      <c r="L25" s="34"/>
      <c r="M25" s="34"/>
      <c r="N25" s="34"/>
    </row>
    <row r="26" spans="1:14" ht="18.75" thickBot="1">
      <c r="A26" s="44"/>
      <c r="B26" s="42"/>
      <c r="C26" s="42"/>
      <c r="D26" s="43">
        <f t="shared" si="0"/>
      </c>
      <c r="E26" s="41">
        <f t="shared" si="1"/>
      </c>
      <c r="F26" s="40">
        <f t="shared" si="2"/>
      </c>
      <c r="G26" s="7"/>
      <c r="H26" s="47"/>
      <c r="I26" s="47"/>
      <c r="J26" s="47"/>
      <c r="K26" s="47"/>
      <c r="L26" s="34"/>
      <c r="M26" s="34"/>
      <c r="N26" s="34"/>
    </row>
    <row r="27" spans="1:14" ht="18.75" thickBot="1">
      <c r="A27" s="44"/>
      <c r="B27" s="42"/>
      <c r="C27" s="42"/>
      <c r="D27" s="43">
        <f t="shared" si="0"/>
      </c>
      <c r="E27" s="41">
        <f t="shared" si="1"/>
      </c>
      <c r="F27" s="40">
        <f t="shared" si="2"/>
      </c>
      <c r="G27" s="7"/>
      <c r="H27" s="47"/>
      <c r="I27" s="47"/>
      <c r="J27" s="47"/>
      <c r="K27" s="47"/>
      <c r="L27" s="34"/>
      <c r="M27" s="34"/>
      <c r="N27" s="34"/>
    </row>
    <row r="28" spans="1:14" ht="18.75" thickBot="1">
      <c r="A28" s="44"/>
      <c r="B28" s="42"/>
      <c r="C28" s="42"/>
      <c r="D28" s="43">
        <f t="shared" si="0"/>
      </c>
      <c r="E28" s="41">
        <f t="shared" si="1"/>
      </c>
      <c r="F28" s="40">
        <f t="shared" si="2"/>
      </c>
      <c r="G28" s="7"/>
      <c r="H28" s="47"/>
      <c r="I28" s="47"/>
      <c r="J28" s="47"/>
      <c r="K28" s="47"/>
      <c r="L28" s="34"/>
      <c r="M28" s="34"/>
      <c r="N28" s="34"/>
    </row>
    <row r="29" spans="1:14" ht="18.75" thickBot="1">
      <c r="A29" s="44"/>
      <c r="B29" s="42"/>
      <c r="C29" s="42"/>
      <c r="D29" s="43">
        <f t="shared" si="0"/>
      </c>
      <c r="E29" s="41">
        <f t="shared" si="1"/>
      </c>
      <c r="F29" s="40">
        <f t="shared" si="2"/>
      </c>
      <c r="G29" s="7"/>
      <c r="H29" s="7"/>
      <c r="I29" s="45"/>
      <c r="J29" s="45"/>
      <c r="K29" s="34"/>
      <c r="L29" s="34"/>
      <c r="M29" s="34"/>
      <c r="N29" s="34"/>
    </row>
    <row r="30" spans="1:14" ht="18.75" thickBot="1">
      <c r="A30" s="44"/>
      <c r="B30" s="42"/>
      <c r="C30" s="42"/>
      <c r="D30" s="43">
        <f t="shared" si="0"/>
      </c>
      <c r="E30" s="41">
        <f t="shared" si="1"/>
      </c>
      <c r="F30" s="40">
        <f t="shared" si="2"/>
      </c>
      <c r="G30" s="7"/>
      <c r="H30" s="7"/>
      <c r="I30" s="45"/>
      <c r="J30" s="45"/>
      <c r="K30" s="34"/>
      <c r="L30" s="34"/>
      <c r="M30" s="34"/>
      <c r="N30" s="34"/>
    </row>
    <row r="31" spans="1:14" ht="18.75" thickBot="1">
      <c r="A31" s="44"/>
      <c r="B31" s="42"/>
      <c r="C31" s="42"/>
      <c r="D31" s="43">
        <f t="shared" si="0"/>
      </c>
      <c r="E31" s="41">
        <f t="shared" si="1"/>
      </c>
      <c r="F31" s="40">
        <f t="shared" si="2"/>
      </c>
      <c r="G31" s="7"/>
      <c r="H31" s="7"/>
      <c r="I31" s="45"/>
      <c r="J31" s="45"/>
      <c r="K31" s="34"/>
      <c r="L31" s="34"/>
      <c r="M31" s="34"/>
      <c r="N31" s="34"/>
    </row>
    <row r="32" spans="1:14" ht="18.75" thickBot="1">
      <c r="A32" s="44"/>
      <c r="B32" s="42"/>
      <c r="C32" s="42"/>
      <c r="D32" s="43">
        <f t="shared" si="0"/>
      </c>
      <c r="E32" s="41">
        <f t="shared" si="1"/>
      </c>
      <c r="F32" s="40">
        <f t="shared" si="2"/>
      </c>
      <c r="G32" s="7"/>
      <c r="H32" s="7"/>
      <c r="I32" s="45"/>
      <c r="J32" s="45"/>
      <c r="K32" s="34"/>
      <c r="L32" s="34"/>
      <c r="M32" s="34"/>
      <c r="N32" s="34"/>
    </row>
    <row r="33" spans="1:14" ht="18.75" thickBot="1">
      <c r="A33" s="44"/>
      <c r="B33" s="42"/>
      <c r="C33" s="42"/>
      <c r="D33" s="43">
        <f t="shared" si="0"/>
      </c>
      <c r="E33" s="41">
        <f t="shared" si="1"/>
      </c>
      <c r="F33" s="40">
        <f t="shared" si="2"/>
      </c>
      <c r="G33" s="7"/>
      <c r="H33" s="7"/>
      <c r="I33" s="45"/>
      <c r="J33" s="45"/>
      <c r="K33" s="34"/>
      <c r="L33" s="34"/>
      <c r="M33" s="34"/>
      <c r="N33" s="34"/>
    </row>
    <row r="34" spans="1:14" ht="18.75" thickBot="1">
      <c r="A34" s="44"/>
      <c r="B34" s="42"/>
      <c r="C34" s="42"/>
      <c r="D34" s="43">
        <f t="shared" si="0"/>
      </c>
      <c r="E34" s="41">
        <f t="shared" si="1"/>
      </c>
      <c r="F34" s="40">
        <f t="shared" si="2"/>
      </c>
      <c r="G34" s="7"/>
      <c r="H34" s="7"/>
      <c r="I34" s="45"/>
      <c r="J34" s="45"/>
      <c r="K34" s="34"/>
      <c r="L34" s="34"/>
      <c r="M34" s="34"/>
      <c r="N34" s="34"/>
    </row>
    <row r="35" spans="1:14" ht="18.75" thickBot="1">
      <c r="A35" s="44"/>
      <c r="B35" s="42"/>
      <c r="C35" s="42"/>
      <c r="D35" s="43">
        <f t="shared" si="0"/>
      </c>
      <c r="E35" s="41">
        <f t="shared" si="1"/>
      </c>
      <c r="F35" s="40">
        <f t="shared" si="2"/>
      </c>
      <c r="G35" s="7"/>
      <c r="H35" s="7"/>
      <c r="I35" s="45"/>
      <c r="J35" s="45"/>
      <c r="K35" s="34"/>
      <c r="L35" s="34"/>
      <c r="M35" s="34"/>
      <c r="N35" s="34"/>
    </row>
    <row r="36" spans="1:14" ht="18.75" thickBot="1">
      <c r="A36" s="44"/>
      <c r="B36" s="42"/>
      <c r="C36" s="42"/>
      <c r="D36" s="43">
        <f t="shared" si="0"/>
      </c>
      <c r="E36" s="41">
        <f t="shared" si="1"/>
      </c>
      <c r="F36" s="40">
        <f t="shared" si="2"/>
      </c>
      <c r="G36" s="7"/>
      <c r="H36" s="7"/>
      <c r="I36" s="45"/>
      <c r="J36" s="45"/>
      <c r="K36" s="34"/>
      <c r="L36" s="34"/>
      <c r="M36" s="34"/>
      <c r="N36" s="34"/>
    </row>
    <row r="37" spans="1:14" ht="18.75" thickBot="1">
      <c r="A37" s="44"/>
      <c r="B37" s="42"/>
      <c r="C37" s="42"/>
      <c r="D37" s="43">
        <f t="shared" si="0"/>
      </c>
      <c r="E37" s="41">
        <f t="shared" si="1"/>
      </c>
      <c r="F37" s="40">
        <f t="shared" si="2"/>
      </c>
      <c r="G37" s="7"/>
      <c r="H37" s="7"/>
      <c r="I37" s="45"/>
      <c r="J37" s="45"/>
      <c r="K37" s="34"/>
      <c r="L37" s="34"/>
      <c r="M37" s="34"/>
      <c r="N37" s="34"/>
    </row>
    <row r="38" spans="1:14" ht="18.75" thickBot="1">
      <c r="A38" s="44"/>
      <c r="B38" s="42"/>
      <c r="C38" s="42"/>
      <c r="D38" s="43">
        <f t="shared" si="0"/>
      </c>
      <c r="E38" s="41">
        <f t="shared" si="1"/>
      </c>
      <c r="F38" s="40">
        <f t="shared" si="2"/>
      </c>
      <c r="G38" s="7"/>
      <c r="H38" s="7"/>
      <c r="I38" s="45"/>
      <c r="J38" s="45"/>
      <c r="K38" s="34"/>
      <c r="L38" s="34"/>
      <c r="M38" s="34"/>
      <c r="N38" s="34"/>
    </row>
    <row r="39" spans="1:14" ht="18.75" thickBot="1">
      <c r="A39" s="44"/>
      <c r="B39" s="42"/>
      <c r="C39" s="42"/>
      <c r="D39" s="43">
        <f t="shared" si="0"/>
      </c>
      <c r="E39" s="41">
        <f t="shared" si="1"/>
      </c>
      <c r="F39" s="40">
        <f t="shared" si="2"/>
      </c>
      <c r="G39" s="7"/>
      <c r="H39" s="7"/>
      <c r="I39" s="45"/>
      <c r="J39" s="45"/>
      <c r="K39" s="34"/>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xl/worksheets/sheet13.xml><?xml version="1.0" encoding="utf-8"?>
<worksheet xmlns="http://schemas.openxmlformats.org/spreadsheetml/2006/main" xmlns:r="http://schemas.openxmlformats.org/officeDocument/2006/relationships">
  <sheetPr codeName="Feuil12"/>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s="7"/>
      <c r="I5" s="45"/>
      <c r="J5" s="45"/>
      <c r="K5" s="34"/>
      <c r="L5" s="34"/>
      <c r="M5" s="34"/>
      <c r="N5" s="34"/>
    </row>
    <row r="6" spans="1:14" ht="18.75" thickBot="1">
      <c r="A6" s="44"/>
      <c r="B6" s="42"/>
      <c r="C6" s="42"/>
      <c r="D6" s="43">
        <f t="shared" si="0"/>
      </c>
      <c r="E6" s="41">
        <f t="shared" si="1"/>
      </c>
      <c r="F6" s="40">
        <f t="shared" si="2"/>
      </c>
      <c r="G6" s="7"/>
      <c r="H6" s="7"/>
      <c r="I6" s="45"/>
      <c r="J6" s="45"/>
      <c r="K6" s="34"/>
      <c r="L6" s="34"/>
      <c r="M6" s="34"/>
      <c r="N6" s="34"/>
    </row>
    <row r="7" spans="1:14" ht="18.75" thickBot="1">
      <c r="A7" s="44"/>
      <c r="B7" s="42"/>
      <c r="C7" s="42"/>
      <c r="D7" s="43">
        <f t="shared" si="0"/>
      </c>
      <c r="E7" s="41">
        <f t="shared" si="1"/>
      </c>
      <c r="F7" s="40">
        <f t="shared" si="2"/>
      </c>
      <c r="G7" s="7"/>
      <c r="H7" s="7"/>
      <c r="I7" s="45"/>
      <c r="J7" s="45"/>
      <c r="K7" s="34"/>
      <c r="L7" s="34"/>
      <c r="M7" s="34"/>
      <c r="N7" s="34"/>
    </row>
    <row r="8" spans="1:14" ht="18.75" thickBot="1">
      <c r="A8" s="44"/>
      <c r="B8" s="42"/>
      <c r="C8" s="42"/>
      <c r="D8" s="43">
        <f t="shared" si="0"/>
      </c>
      <c r="E8" s="41">
        <f t="shared" si="1"/>
      </c>
      <c r="F8" s="40">
        <f t="shared" si="2"/>
      </c>
      <c r="G8" s="7"/>
      <c r="H8" s="7"/>
      <c r="I8" s="45"/>
      <c r="J8" s="45"/>
      <c r="K8" s="34"/>
      <c r="L8" s="34"/>
      <c r="M8" s="34"/>
      <c r="N8" s="34"/>
    </row>
    <row r="9" spans="1:14" ht="18.75" thickBot="1">
      <c r="A9" s="44"/>
      <c r="B9" s="42"/>
      <c r="C9" s="42"/>
      <c r="D9" s="43">
        <f t="shared" si="0"/>
      </c>
      <c r="E9" s="41">
        <f t="shared" si="1"/>
      </c>
      <c r="F9" s="40">
        <f t="shared" si="2"/>
      </c>
      <c r="G9" s="7"/>
      <c r="H9" s="7"/>
      <c r="I9" s="45"/>
      <c r="J9" s="45"/>
      <c r="K9" s="34"/>
      <c r="L9" s="34"/>
      <c r="M9" s="34"/>
      <c r="N9" s="34"/>
    </row>
    <row r="10" spans="1:14" ht="18.75" thickBot="1">
      <c r="A10" s="44"/>
      <c r="B10" s="42"/>
      <c r="C10" s="42"/>
      <c r="D10" s="43">
        <f t="shared" si="0"/>
      </c>
      <c r="E10" s="41">
        <f t="shared" si="1"/>
      </c>
      <c r="F10" s="40">
        <f t="shared" si="2"/>
      </c>
      <c r="G10" s="7"/>
      <c r="H10" s="7"/>
      <c r="I10" s="45"/>
      <c r="J10" s="45"/>
      <c r="K10" s="34"/>
      <c r="L10" s="34"/>
      <c r="M10" s="34"/>
      <c r="N10" s="34"/>
    </row>
    <row r="11" spans="1:14" ht="18.75" thickBot="1">
      <c r="A11" s="44"/>
      <c r="B11" s="42"/>
      <c r="C11" s="42"/>
      <c r="D11" s="43">
        <f t="shared" si="0"/>
      </c>
      <c r="E11" s="41">
        <f t="shared" si="1"/>
      </c>
      <c r="F11" s="40">
        <f t="shared" si="2"/>
      </c>
      <c r="G11" s="7"/>
      <c r="H11" s="7"/>
      <c r="I11" s="45"/>
      <c r="J11" s="45"/>
      <c r="K11" s="34"/>
      <c r="L11" s="34"/>
      <c r="M11" s="34"/>
      <c r="N11" s="34"/>
    </row>
    <row r="12" spans="1:14" ht="18.75" thickBot="1">
      <c r="A12" s="44"/>
      <c r="B12" s="42"/>
      <c r="C12" s="42"/>
      <c r="D12" s="43">
        <f t="shared" si="0"/>
      </c>
      <c r="E12" s="41">
        <f t="shared" si="1"/>
      </c>
      <c r="F12" s="40">
        <f t="shared" si="2"/>
      </c>
      <c r="G12" s="7"/>
      <c r="H12" s="7"/>
      <c r="I12" s="45"/>
      <c r="J12" s="45"/>
      <c r="K12" s="34"/>
      <c r="L12" s="34"/>
      <c r="M12" s="34"/>
      <c r="N12" s="34"/>
    </row>
    <row r="13" spans="1:14" ht="18.75" thickBot="1">
      <c r="A13" s="44"/>
      <c r="B13" s="42"/>
      <c r="C13" s="42"/>
      <c r="D13" s="43">
        <f t="shared" si="0"/>
      </c>
      <c r="E13" s="41">
        <f t="shared" si="1"/>
      </c>
      <c r="F13" s="40">
        <f t="shared" si="2"/>
      </c>
      <c r="G13" s="7"/>
      <c r="H13" s="7"/>
      <c r="I13" s="45"/>
      <c r="J13" s="45"/>
      <c r="K13" s="34"/>
      <c r="L13" s="34"/>
      <c r="M13" s="34"/>
      <c r="N13" s="34"/>
    </row>
    <row r="14" spans="1:14" ht="18.75" thickBot="1">
      <c r="A14" s="44"/>
      <c r="B14" s="42"/>
      <c r="C14" s="42"/>
      <c r="D14" s="43">
        <f t="shared" si="0"/>
      </c>
      <c r="E14" s="41">
        <f t="shared" si="1"/>
      </c>
      <c r="F14" s="40">
        <f t="shared" si="2"/>
      </c>
      <c r="G14" s="7"/>
      <c r="H14" s="7"/>
      <c r="I14" s="45"/>
      <c r="J14" s="45"/>
      <c r="K14" s="34"/>
      <c r="L14" s="34"/>
      <c r="M14" s="34"/>
      <c r="N14" s="34"/>
    </row>
    <row r="15" spans="1:14" ht="18.75" thickBot="1">
      <c r="A15" s="44"/>
      <c r="B15" s="42"/>
      <c r="C15" s="42"/>
      <c r="D15" s="43">
        <f t="shared" si="0"/>
      </c>
      <c r="E15" s="41">
        <f t="shared" si="1"/>
      </c>
      <c r="F15" s="40">
        <f t="shared" si="2"/>
      </c>
      <c r="G15" s="7"/>
      <c r="H15" s="7"/>
      <c r="I15" s="45"/>
      <c r="J15" s="45"/>
      <c r="K15" s="34"/>
      <c r="L15" s="34"/>
      <c r="M15" s="34"/>
      <c r="N15" s="34"/>
    </row>
    <row r="16" spans="1:14" ht="18.75" thickBot="1">
      <c r="A16" s="44"/>
      <c r="B16" s="42"/>
      <c r="C16" s="42"/>
      <c r="D16" s="43">
        <f t="shared" si="0"/>
      </c>
      <c r="E16" s="41">
        <f t="shared" si="1"/>
      </c>
      <c r="F16" s="40">
        <f t="shared" si="2"/>
      </c>
      <c r="G16" s="7"/>
      <c r="H16" s="7"/>
      <c r="I16" s="45"/>
      <c r="J16" s="45"/>
      <c r="K16" s="34"/>
      <c r="L16" s="34"/>
      <c r="M16" s="34"/>
      <c r="N16" s="34"/>
    </row>
    <row r="17" spans="1:14" ht="18.75" thickBot="1">
      <c r="A17" s="44"/>
      <c r="B17" s="42"/>
      <c r="C17" s="42"/>
      <c r="D17" s="43">
        <f t="shared" si="0"/>
      </c>
      <c r="E17" s="41">
        <f t="shared" si="1"/>
      </c>
      <c r="F17" s="40">
        <f t="shared" si="2"/>
      </c>
      <c r="G17" s="7"/>
      <c r="H17" s="7"/>
      <c r="I17" s="45"/>
      <c r="J17" s="45"/>
      <c r="K17" s="34"/>
      <c r="L17" s="34"/>
      <c r="M17" s="34"/>
      <c r="N17" s="34"/>
    </row>
    <row r="18" spans="1:14" ht="18.75" thickBot="1">
      <c r="A18" s="44"/>
      <c r="B18" s="42"/>
      <c r="C18" s="42"/>
      <c r="D18" s="43">
        <f t="shared" si="0"/>
      </c>
      <c r="E18" s="41">
        <f t="shared" si="1"/>
      </c>
      <c r="F18" s="40">
        <f t="shared" si="2"/>
      </c>
      <c r="G18" s="7"/>
      <c r="H18" s="7"/>
      <c r="I18" s="45"/>
      <c r="J18" s="45"/>
      <c r="K18" s="34"/>
      <c r="L18" s="34"/>
      <c r="M18" s="34"/>
      <c r="N18" s="9"/>
    </row>
    <row r="19" spans="1:14" ht="18.75" thickBot="1">
      <c r="A19" s="44"/>
      <c r="B19" s="42"/>
      <c r="C19" s="42"/>
      <c r="D19" s="43">
        <f t="shared" si="0"/>
      </c>
      <c r="E19" s="41">
        <f t="shared" si="1"/>
      </c>
      <c r="F19" s="40">
        <f t="shared" si="2"/>
      </c>
      <c r="G19" s="7"/>
      <c r="H19" s="7"/>
      <c r="I19" s="45"/>
      <c r="J19" s="45"/>
      <c r="K19" s="34"/>
      <c r="L19" s="34"/>
      <c r="M19" s="34"/>
      <c r="N19" s="7"/>
    </row>
    <row r="20" spans="1:14" ht="18.75" thickBot="1">
      <c r="A20" s="44"/>
      <c r="B20" s="42"/>
      <c r="C20" s="42"/>
      <c r="D20" s="43">
        <f t="shared" si="0"/>
      </c>
      <c r="E20" s="41">
        <f t="shared" si="1"/>
      </c>
      <c r="F20" s="40">
        <f t="shared" si="2"/>
      </c>
      <c r="G20" s="7"/>
      <c r="H20" s="7"/>
      <c r="I20" s="45"/>
      <c r="J20" s="45"/>
      <c r="K20" s="34"/>
      <c r="L20" s="34"/>
      <c r="M20" s="34"/>
      <c r="N20" s="9"/>
    </row>
    <row r="21" spans="1:14" ht="18.75" thickBot="1">
      <c r="A21" s="44"/>
      <c r="B21" s="42"/>
      <c r="C21" s="42"/>
      <c r="D21" s="43">
        <f t="shared" si="0"/>
      </c>
      <c r="E21" s="41">
        <f t="shared" si="1"/>
      </c>
      <c r="F21" s="40">
        <f t="shared" si="2"/>
      </c>
      <c r="G21" s="7"/>
      <c r="H21" s="7"/>
      <c r="I21" s="45"/>
      <c r="J21" s="45"/>
      <c r="K21" s="34"/>
      <c r="L21" s="34"/>
      <c r="M21" s="34"/>
      <c r="N21" s="34"/>
    </row>
    <row r="22" spans="1:14" ht="18.75" thickBot="1">
      <c r="A22" s="44"/>
      <c r="B22" s="42"/>
      <c r="C22" s="42"/>
      <c r="D22" s="43">
        <f t="shared" si="0"/>
      </c>
      <c r="E22" s="41">
        <f t="shared" si="1"/>
      </c>
      <c r="F22" s="40">
        <f t="shared" si="2"/>
      </c>
      <c r="G22" s="7"/>
      <c r="H22" s="7"/>
      <c r="I22" s="45"/>
      <c r="J22" s="45"/>
      <c r="K22" s="34"/>
      <c r="L22" s="34"/>
      <c r="M22" s="34"/>
      <c r="N22" s="34"/>
    </row>
    <row r="23" spans="1:14" ht="18.75" thickBot="1">
      <c r="A23" s="44"/>
      <c r="B23" s="42"/>
      <c r="C23" s="42"/>
      <c r="D23" s="43">
        <f t="shared" si="0"/>
      </c>
      <c r="E23" s="41">
        <f t="shared" si="1"/>
      </c>
      <c r="F23" s="40">
        <f t="shared" si="2"/>
      </c>
      <c r="G23" s="7"/>
      <c r="H23" s="7"/>
      <c r="I23" s="45"/>
      <c r="J23" s="45"/>
      <c r="K23" s="34"/>
      <c r="L23" s="34"/>
      <c r="M23" s="34"/>
      <c r="N23" s="34"/>
    </row>
    <row r="24" spans="1:14" ht="18.75" thickBot="1">
      <c r="A24" s="44"/>
      <c r="B24" s="42"/>
      <c r="C24" s="42"/>
      <c r="D24" s="43">
        <f t="shared" si="0"/>
      </c>
      <c r="E24" s="41">
        <f t="shared" si="1"/>
      </c>
      <c r="F24" s="40">
        <f t="shared" si="2"/>
      </c>
      <c r="G24" s="7"/>
      <c r="H24" s="7"/>
      <c r="I24" s="45"/>
      <c r="J24" s="45"/>
      <c r="K24" s="34"/>
      <c r="L24" s="34"/>
      <c r="M24" s="34"/>
      <c r="N24" s="34"/>
    </row>
    <row r="25" spans="1:14" ht="18.75" thickBot="1">
      <c r="A25" s="44"/>
      <c r="B25" s="42"/>
      <c r="C25" s="42"/>
      <c r="D25" s="43">
        <f t="shared" si="0"/>
      </c>
      <c r="E25" s="41">
        <f t="shared" si="1"/>
      </c>
      <c r="F25" s="40">
        <f t="shared" si="2"/>
      </c>
      <c r="G25" s="7"/>
      <c r="H25" s="7"/>
      <c r="I25" s="45"/>
      <c r="J25" s="45"/>
      <c r="K25" s="34"/>
      <c r="L25" s="34"/>
      <c r="M25" s="34"/>
      <c r="N25" s="34"/>
    </row>
    <row r="26" spans="1:14" ht="18.75" thickBot="1">
      <c r="A26" s="44"/>
      <c r="B26" s="42"/>
      <c r="C26" s="42"/>
      <c r="D26" s="43">
        <f t="shared" si="0"/>
      </c>
      <c r="E26" s="41">
        <f t="shared" si="1"/>
      </c>
      <c r="F26" s="40">
        <f t="shared" si="2"/>
      </c>
      <c r="G26" s="7"/>
      <c r="H26" s="7"/>
      <c r="I26" s="45"/>
      <c r="J26" s="45"/>
      <c r="K26" s="34"/>
      <c r="L26" s="34"/>
      <c r="M26" s="34"/>
      <c r="N26" s="34"/>
    </row>
    <row r="27" spans="1:14" ht="18.75" thickBot="1">
      <c r="A27" s="44"/>
      <c r="B27" s="42"/>
      <c r="C27" s="42"/>
      <c r="D27" s="43">
        <f t="shared" si="0"/>
      </c>
      <c r="E27" s="41">
        <f t="shared" si="1"/>
      </c>
      <c r="F27" s="40">
        <f t="shared" si="2"/>
      </c>
      <c r="G27" s="7"/>
      <c r="H27" s="7"/>
      <c r="I27" s="45"/>
      <c r="J27" s="45"/>
      <c r="K27" s="34"/>
      <c r="L27" s="34"/>
      <c r="M27" s="34"/>
      <c r="N27" s="34"/>
    </row>
    <row r="28" spans="1:14" ht="18.75" thickBot="1">
      <c r="A28" s="44"/>
      <c r="B28" s="42"/>
      <c r="C28" s="42"/>
      <c r="D28" s="43">
        <f t="shared" si="0"/>
      </c>
      <c r="E28" s="41">
        <f t="shared" si="1"/>
      </c>
      <c r="F28" s="40">
        <f t="shared" si="2"/>
      </c>
      <c r="G28" s="7"/>
      <c r="H28" s="7"/>
      <c r="I28" s="45"/>
      <c r="J28" s="45"/>
      <c r="K28" s="34"/>
      <c r="L28" s="34"/>
      <c r="M28" s="34"/>
      <c r="N28" s="34"/>
    </row>
    <row r="29" spans="1:14" ht="18.75" thickBot="1">
      <c r="A29" s="44"/>
      <c r="B29" s="42"/>
      <c r="C29" s="42"/>
      <c r="D29" s="43">
        <f t="shared" si="0"/>
      </c>
      <c r="E29" s="41">
        <f t="shared" si="1"/>
      </c>
      <c r="F29" s="40">
        <f t="shared" si="2"/>
      </c>
      <c r="G29" s="7"/>
      <c r="H29" s="7"/>
      <c r="I29" s="45"/>
      <c r="J29" s="45"/>
      <c r="K29" s="34"/>
      <c r="L29" s="34"/>
      <c r="M29" s="34"/>
      <c r="N29" s="34"/>
    </row>
    <row r="30" spans="1:14" ht="18.75" thickBot="1">
      <c r="A30" s="44"/>
      <c r="B30" s="42"/>
      <c r="C30" s="42"/>
      <c r="D30" s="43">
        <f t="shared" si="0"/>
      </c>
      <c r="E30" s="41">
        <f t="shared" si="1"/>
      </c>
      <c r="F30" s="40">
        <f t="shared" si="2"/>
      </c>
      <c r="G30" s="7"/>
      <c r="H30" s="7"/>
      <c r="I30" s="45"/>
      <c r="J30" s="45"/>
      <c r="K30" s="34"/>
      <c r="L30" s="34"/>
      <c r="M30" s="34"/>
      <c r="N30" s="34"/>
    </row>
    <row r="31" spans="1:14" ht="18.75" thickBot="1">
      <c r="A31" s="44"/>
      <c r="B31" s="42"/>
      <c r="C31" s="42"/>
      <c r="D31" s="43">
        <f t="shared" si="0"/>
      </c>
      <c r="E31" s="41">
        <f t="shared" si="1"/>
      </c>
      <c r="F31" s="40">
        <f t="shared" si="2"/>
      </c>
      <c r="G31" s="7"/>
      <c r="H31" s="7"/>
      <c r="I31" s="45"/>
      <c r="J31" s="45"/>
      <c r="K31" s="34"/>
      <c r="L31" s="34"/>
      <c r="M31" s="34"/>
      <c r="N31" s="34"/>
    </row>
    <row r="32" spans="1:14" ht="18.75" thickBot="1">
      <c r="A32" s="44"/>
      <c r="B32" s="42"/>
      <c r="C32" s="42"/>
      <c r="D32" s="43">
        <f t="shared" si="0"/>
      </c>
      <c r="E32" s="41">
        <f t="shared" si="1"/>
      </c>
      <c r="F32" s="40">
        <f t="shared" si="2"/>
      </c>
      <c r="G32" s="7"/>
      <c r="H32" s="7"/>
      <c r="I32" s="45"/>
      <c r="J32" s="45"/>
      <c r="K32" s="34"/>
      <c r="L32" s="34"/>
      <c r="M32" s="34"/>
      <c r="N32" s="34"/>
    </row>
    <row r="33" spans="1:14" ht="18.75" thickBot="1">
      <c r="A33" s="44"/>
      <c r="B33" s="42"/>
      <c r="C33" s="42"/>
      <c r="D33" s="43">
        <f t="shared" si="0"/>
      </c>
      <c r="E33" s="41">
        <f t="shared" si="1"/>
      </c>
      <c r="F33" s="40">
        <f t="shared" si="2"/>
      </c>
      <c r="G33" s="7"/>
      <c r="H33" s="7"/>
      <c r="I33" s="45"/>
      <c r="J33" s="45"/>
      <c r="K33" s="34"/>
      <c r="L33" s="34"/>
      <c r="M33" s="34"/>
      <c r="N33" s="34"/>
    </row>
    <row r="34" spans="1:14" ht="18.75" thickBot="1">
      <c r="A34" s="44"/>
      <c r="B34" s="42"/>
      <c r="C34" s="42"/>
      <c r="D34" s="43">
        <f t="shared" si="0"/>
      </c>
      <c r="E34" s="41">
        <f t="shared" si="1"/>
      </c>
      <c r="F34" s="40">
        <f t="shared" si="2"/>
      </c>
      <c r="G34" s="7"/>
      <c r="H34" s="7"/>
      <c r="I34" s="45"/>
      <c r="J34" s="45"/>
      <c r="K34" s="34"/>
      <c r="L34" s="34"/>
      <c r="M34" s="34"/>
      <c r="N34" s="34"/>
    </row>
    <row r="35" spans="1:14" ht="18.75" thickBot="1">
      <c r="A35" s="44"/>
      <c r="B35" s="42"/>
      <c r="C35" s="42"/>
      <c r="D35" s="43">
        <f t="shared" si="0"/>
      </c>
      <c r="E35" s="41">
        <f t="shared" si="1"/>
      </c>
      <c r="F35" s="40">
        <f t="shared" si="2"/>
      </c>
      <c r="G35" s="7"/>
      <c r="H35" s="7"/>
      <c r="I35" s="45"/>
      <c r="J35" s="45"/>
      <c r="K35" s="34"/>
      <c r="L35" s="34"/>
      <c r="M35" s="34"/>
      <c r="N35" s="34"/>
    </row>
    <row r="36" spans="1:14" ht="18.75" thickBot="1">
      <c r="A36" s="44"/>
      <c r="B36" s="42"/>
      <c r="C36" s="42"/>
      <c r="D36" s="43">
        <f t="shared" si="0"/>
      </c>
      <c r="E36" s="41">
        <f t="shared" si="1"/>
      </c>
      <c r="F36" s="40">
        <f t="shared" si="2"/>
      </c>
      <c r="G36" s="7"/>
      <c r="H36" s="7"/>
      <c r="I36" s="45"/>
      <c r="J36" s="45"/>
      <c r="K36" s="34"/>
      <c r="L36" s="34"/>
      <c r="M36" s="34"/>
      <c r="N36" s="34"/>
    </row>
    <row r="37" spans="1:14" ht="18.75" thickBot="1">
      <c r="A37" s="44"/>
      <c r="B37" s="42"/>
      <c r="C37" s="42"/>
      <c r="D37" s="43">
        <f t="shared" si="0"/>
      </c>
      <c r="E37" s="41">
        <f t="shared" si="1"/>
      </c>
      <c r="F37" s="40">
        <f t="shared" si="2"/>
      </c>
      <c r="G37" s="7"/>
      <c r="H37" s="7"/>
      <c r="I37" s="45"/>
      <c r="J37" s="45"/>
      <c r="K37" s="34"/>
      <c r="L37" s="34"/>
      <c r="M37" s="34"/>
      <c r="N37" s="34"/>
    </row>
    <row r="38" spans="1:14" ht="18.75" thickBot="1">
      <c r="A38" s="44"/>
      <c r="B38" s="42"/>
      <c r="C38" s="42"/>
      <c r="D38" s="43">
        <f t="shared" si="0"/>
      </c>
      <c r="E38" s="41">
        <f t="shared" si="1"/>
      </c>
      <c r="F38" s="40">
        <f t="shared" si="2"/>
      </c>
      <c r="G38" s="7"/>
      <c r="H38" s="7"/>
      <c r="I38" s="45"/>
      <c r="J38" s="45"/>
      <c r="K38" s="34"/>
      <c r="L38" s="34"/>
      <c r="M38" s="34"/>
      <c r="N38" s="34"/>
    </row>
    <row r="39" spans="1:14" ht="18.75" thickBot="1">
      <c r="A39" s="44"/>
      <c r="B39" s="42"/>
      <c r="C39" s="42"/>
      <c r="D39" s="43">
        <f t="shared" si="0"/>
      </c>
      <c r="E39" s="41">
        <f t="shared" si="1"/>
      </c>
      <c r="F39" s="40">
        <f t="shared" si="2"/>
      </c>
      <c r="G39" s="7"/>
      <c r="H39" s="7"/>
      <c r="I39" s="45"/>
      <c r="J39" s="45"/>
      <c r="K39" s="34"/>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xl/worksheets/sheet14.xml><?xml version="1.0" encoding="utf-8"?>
<worksheet xmlns="http://schemas.openxmlformats.org/spreadsheetml/2006/main" xmlns:r="http://schemas.openxmlformats.org/officeDocument/2006/relationships">
  <sheetPr codeName="Feuil13"/>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c r="I5"/>
      <c r="J5"/>
      <c r="K5"/>
      <c r="L5" s="34"/>
      <c r="M5" s="34"/>
      <c r="N5" s="34"/>
    </row>
    <row r="6" spans="1:14" ht="18.75" thickBot="1">
      <c r="A6" s="44"/>
      <c r="B6" s="42"/>
      <c r="C6" s="42"/>
      <c r="D6" s="43">
        <f t="shared" si="0"/>
      </c>
      <c r="E6" s="41">
        <f t="shared" si="1"/>
      </c>
      <c r="F6" s="40">
        <f t="shared" si="2"/>
      </c>
      <c r="G6" s="7"/>
      <c r="H6" s="7"/>
      <c r="I6" s="45"/>
      <c r="J6" s="45"/>
      <c r="K6" s="34"/>
      <c r="L6" s="34"/>
      <c r="M6" s="34"/>
      <c r="N6" s="34"/>
    </row>
    <row r="7" spans="1:14" ht="18.75" thickBot="1">
      <c r="A7" s="44"/>
      <c r="B7" s="42"/>
      <c r="C7" s="42"/>
      <c r="D7" s="43">
        <f t="shared" si="0"/>
      </c>
      <c r="E7" s="41">
        <f t="shared" si="1"/>
      </c>
      <c r="F7" s="40">
        <f t="shared" si="2"/>
      </c>
      <c r="G7" s="7"/>
      <c r="H7" s="7"/>
      <c r="I7" s="45"/>
      <c r="J7" s="45"/>
      <c r="K7" s="34"/>
      <c r="L7" s="34"/>
      <c r="M7" s="34"/>
      <c r="N7" s="34"/>
    </row>
    <row r="8" spans="1:14" ht="18.75" thickBot="1">
      <c r="A8" s="44"/>
      <c r="B8" s="42"/>
      <c r="C8" s="42"/>
      <c r="D8" s="43">
        <f t="shared" si="0"/>
      </c>
      <c r="E8" s="41">
        <f t="shared" si="1"/>
      </c>
      <c r="F8" s="40">
        <f t="shared" si="2"/>
      </c>
      <c r="G8" s="7"/>
      <c r="H8" s="7"/>
      <c r="I8" s="45"/>
      <c r="J8" s="45"/>
      <c r="K8" s="34"/>
      <c r="L8" s="34"/>
      <c r="M8" s="34"/>
      <c r="N8" s="34"/>
    </row>
    <row r="9" spans="1:14" ht="18.75" thickBot="1">
      <c r="A9" s="44"/>
      <c r="B9" s="42"/>
      <c r="C9" s="42"/>
      <c r="D9" s="43">
        <f t="shared" si="0"/>
      </c>
      <c r="E9" s="41">
        <f t="shared" si="1"/>
      </c>
      <c r="F9" s="40">
        <f t="shared" si="2"/>
      </c>
      <c r="G9" s="7"/>
      <c r="H9" s="7"/>
      <c r="I9" s="45"/>
      <c r="J9" s="45"/>
      <c r="K9" s="34"/>
      <c r="L9" s="34"/>
      <c r="M9" s="34"/>
      <c r="N9" s="34"/>
    </row>
    <row r="10" spans="1:14" ht="18.75" thickBot="1">
      <c r="A10" s="44"/>
      <c r="B10" s="42"/>
      <c r="C10" s="42"/>
      <c r="D10" s="43">
        <f t="shared" si="0"/>
      </c>
      <c r="E10" s="41">
        <f t="shared" si="1"/>
      </c>
      <c r="F10" s="40">
        <f t="shared" si="2"/>
      </c>
      <c r="G10" s="7"/>
      <c r="H10" s="7"/>
      <c r="I10" s="45"/>
      <c r="J10" s="45"/>
      <c r="K10" s="34"/>
      <c r="L10" s="34"/>
      <c r="M10" s="34"/>
      <c r="N10" s="34"/>
    </row>
    <row r="11" spans="1:14" ht="18.75" thickBot="1">
      <c r="A11" s="44"/>
      <c r="B11" s="42"/>
      <c r="C11" s="42"/>
      <c r="D11" s="43">
        <f t="shared" si="0"/>
      </c>
      <c r="E11" s="41">
        <f t="shared" si="1"/>
      </c>
      <c r="F11" s="40">
        <f t="shared" si="2"/>
      </c>
      <c r="G11" s="7"/>
      <c r="H11" s="7"/>
      <c r="I11" s="45"/>
      <c r="J11" s="45"/>
      <c r="K11" s="34"/>
      <c r="L11" s="34"/>
      <c r="M11" s="34"/>
      <c r="N11" s="34"/>
    </row>
    <row r="12" spans="1:14" ht="18.75" thickBot="1">
      <c r="A12" s="44"/>
      <c r="B12" s="42"/>
      <c r="C12" s="42"/>
      <c r="D12" s="43">
        <f t="shared" si="0"/>
      </c>
      <c r="E12" s="41">
        <f t="shared" si="1"/>
      </c>
      <c r="F12" s="40">
        <f t="shared" si="2"/>
      </c>
      <c r="G12" s="7"/>
      <c r="H12" s="7"/>
      <c r="I12" s="45"/>
      <c r="J12" s="45"/>
      <c r="K12" s="34"/>
      <c r="L12" s="34"/>
      <c r="M12" s="34"/>
      <c r="N12" s="34"/>
    </row>
    <row r="13" spans="1:14" ht="18.75" thickBot="1">
      <c r="A13" s="44"/>
      <c r="B13" s="42"/>
      <c r="C13" s="42"/>
      <c r="D13" s="43">
        <f t="shared" si="0"/>
      </c>
      <c r="E13" s="41">
        <f t="shared" si="1"/>
      </c>
      <c r="F13" s="40">
        <f t="shared" si="2"/>
      </c>
      <c r="G13" s="7"/>
      <c r="H13" s="7"/>
      <c r="I13" s="45"/>
      <c r="J13" s="45"/>
      <c r="K13" s="34"/>
      <c r="L13" s="34"/>
      <c r="M13" s="34"/>
      <c r="N13" s="34"/>
    </row>
    <row r="14" spans="1:14" ht="18.75" thickBot="1">
      <c r="A14" s="44"/>
      <c r="B14" s="42"/>
      <c r="C14" s="42"/>
      <c r="D14" s="43">
        <f t="shared" si="0"/>
      </c>
      <c r="E14" s="41">
        <f t="shared" si="1"/>
      </c>
      <c r="F14" s="40">
        <f t="shared" si="2"/>
      </c>
      <c r="G14" s="7"/>
      <c r="H14" s="7"/>
      <c r="I14" s="45"/>
      <c r="J14" s="45"/>
      <c r="K14" s="34"/>
      <c r="L14" s="34"/>
      <c r="M14" s="34"/>
      <c r="N14" s="34"/>
    </row>
    <row r="15" spans="1:14" ht="18.75" thickBot="1">
      <c r="A15" s="44"/>
      <c r="B15" s="42"/>
      <c r="C15" s="42"/>
      <c r="D15" s="43">
        <f t="shared" si="0"/>
      </c>
      <c r="E15" s="41">
        <f t="shared" si="1"/>
      </c>
      <c r="F15" s="40">
        <f t="shared" si="2"/>
      </c>
      <c r="G15" s="7"/>
      <c r="H15" s="7"/>
      <c r="I15" s="45"/>
      <c r="J15" s="45"/>
      <c r="K15" s="34"/>
      <c r="L15" s="34"/>
      <c r="M15" s="34"/>
      <c r="N15" s="34"/>
    </row>
    <row r="16" spans="1:14" ht="18.75" thickBot="1">
      <c r="A16" s="44"/>
      <c r="B16" s="42"/>
      <c r="C16" s="42"/>
      <c r="D16" s="43">
        <f t="shared" si="0"/>
      </c>
      <c r="E16" s="41">
        <f t="shared" si="1"/>
      </c>
      <c r="F16" s="40">
        <f t="shared" si="2"/>
      </c>
      <c r="G16" s="7"/>
      <c r="H16" s="7"/>
      <c r="I16" s="45"/>
      <c r="J16" s="45"/>
      <c r="K16" s="34"/>
      <c r="L16" s="34"/>
      <c r="M16" s="34"/>
      <c r="N16" s="34"/>
    </row>
    <row r="17" spans="1:14" ht="18.75" thickBot="1">
      <c r="A17" s="44"/>
      <c r="B17" s="42"/>
      <c r="C17" s="42"/>
      <c r="D17" s="43">
        <f t="shared" si="0"/>
      </c>
      <c r="E17" s="41">
        <f t="shared" si="1"/>
      </c>
      <c r="F17" s="40">
        <f t="shared" si="2"/>
      </c>
      <c r="G17" s="7"/>
      <c r="H17" s="7"/>
      <c r="I17" s="45"/>
      <c r="J17" s="45"/>
      <c r="K17" s="34"/>
      <c r="L17" s="34"/>
      <c r="M17" s="34"/>
      <c r="N17" s="34"/>
    </row>
    <row r="18" spans="1:14" ht="18.75" thickBot="1">
      <c r="A18" s="44"/>
      <c r="B18" s="42"/>
      <c r="C18" s="42"/>
      <c r="D18" s="43">
        <f t="shared" si="0"/>
      </c>
      <c r="E18" s="41">
        <f t="shared" si="1"/>
      </c>
      <c r="F18" s="40">
        <f t="shared" si="2"/>
      </c>
      <c r="G18" s="7"/>
      <c r="H18" s="7"/>
      <c r="I18" s="45"/>
      <c r="J18" s="45"/>
      <c r="K18" s="34"/>
      <c r="L18" s="34"/>
      <c r="M18" s="34"/>
      <c r="N18" s="9"/>
    </row>
    <row r="19" spans="1:14" ht="18.75" thickBot="1">
      <c r="A19" s="44"/>
      <c r="B19" s="42"/>
      <c r="C19" s="42"/>
      <c r="D19" s="43">
        <f t="shared" si="0"/>
      </c>
      <c r="E19" s="41">
        <f t="shared" si="1"/>
      </c>
      <c r="F19" s="40">
        <f t="shared" si="2"/>
      </c>
      <c r="G19" s="7"/>
      <c r="H19" s="7"/>
      <c r="I19" s="45"/>
      <c r="J19" s="45"/>
      <c r="K19" s="34"/>
      <c r="L19" s="34"/>
      <c r="M19" s="34"/>
      <c r="N19" s="7"/>
    </row>
    <row r="20" spans="1:14" ht="18.75" thickBot="1">
      <c r="A20" s="44"/>
      <c r="B20" s="42"/>
      <c r="C20" s="42"/>
      <c r="D20" s="43">
        <f t="shared" si="0"/>
      </c>
      <c r="E20" s="41">
        <f t="shared" si="1"/>
      </c>
      <c r="F20" s="40">
        <f t="shared" si="2"/>
      </c>
      <c r="G20" s="7"/>
      <c r="H20" s="7"/>
      <c r="I20" s="45"/>
      <c r="J20" s="45"/>
      <c r="K20" s="34"/>
      <c r="L20" s="34"/>
      <c r="M20" s="34"/>
      <c r="N20" s="9"/>
    </row>
    <row r="21" spans="1:14" ht="18.75" thickBot="1">
      <c r="A21" s="44"/>
      <c r="B21" s="42"/>
      <c r="C21" s="42"/>
      <c r="D21" s="43">
        <f t="shared" si="0"/>
      </c>
      <c r="E21" s="41">
        <f t="shared" si="1"/>
      </c>
      <c r="F21" s="40">
        <f t="shared" si="2"/>
      </c>
      <c r="G21" s="7"/>
      <c r="H21" s="7"/>
      <c r="I21" s="45"/>
      <c r="J21" s="45"/>
      <c r="K21" s="34"/>
      <c r="L21" s="34"/>
      <c r="M21" s="34"/>
      <c r="N21" s="34"/>
    </row>
    <row r="22" spans="1:14" ht="18.75" thickBot="1">
      <c r="A22" s="44"/>
      <c r="B22" s="42"/>
      <c r="C22" s="42"/>
      <c r="D22" s="43">
        <f t="shared" si="0"/>
      </c>
      <c r="E22" s="41">
        <f t="shared" si="1"/>
      </c>
      <c r="F22" s="40">
        <f t="shared" si="2"/>
      </c>
      <c r="G22" s="7"/>
      <c r="H22" s="7"/>
      <c r="I22" s="45"/>
      <c r="J22" s="45"/>
      <c r="K22" s="34"/>
      <c r="L22" s="34"/>
      <c r="M22" s="34"/>
      <c r="N22" s="34"/>
    </row>
    <row r="23" spans="1:14" ht="18.75" thickBot="1">
      <c r="A23" s="44"/>
      <c r="B23" s="42"/>
      <c r="C23" s="42"/>
      <c r="D23" s="43">
        <f t="shared" si="0"/>
      </c>
      <c r="E23" s="41">
        <f t="shared" si="1"/>
      </c>
      <c r="F23" s="40">
        <f t="shared" si="2"/>
      </c>
      <c r="G23" s="7"/>
      <c r="H23" s="7"/>
      <c r="I23" s="45"/>
      <c r="J23" s="45"/>
      <c r="K23" s="34"/>
      <c r="L23" s="34"/>
      <c r="M23" s="34"/>
      <c r="N23" s="34"/>
    </row>
    <row r="24" spans="1:14" ht="18.75" thickBot="1">
      <c r="A24" s="44"/>
      <c r="B24" s="42"/>
      <c r="C24" s="42"/>
      <c r="D24" s="43">
        <f t="shared" si="0"/>
      </c>
      <c r="E24" s="41">
        <f t="shared" si="1"/>
      </c>
      <c r="F24" s="40">
        <f t="shared" si="2"/>
      </c>
      <c r="G24" s="7"/>
      <c r="H24" s="7"/>
      <c r="I24" s="45"/>
      <c r="J24" s="45"/>
      <c r="K24" s="34"/>
      <c r="L24" s="34"/>
      <c r="M24" s="34"/>
      <c r="N24" s="34"/>
    </row>
    <row r="25" spans="1:14" ht="18.75" thickBot="1">
      <c r="A25" s="44"/>
      <c r="B25" s="42"/>
      <c r="C25" s="42"/>
      <c r="D25" s="43">
        <f t="shared" si="0"/>
      </c>
      <c r="E25" s="41">
        <f t="shared" si="1"/>
      </c>
      <c r="F25" s="40">
        <f t="shared" si="2"/>
      </c>
      <c r="G25" s="7"/>
      <c r="H25" s="7"/>
      <c r="I25" s="45"/>
      <c r="J25" s="45"/>
      <c r="K25" s="34"/>
      <c r="L25" s="34"/>
      <c r="M25" s="34"/>
      <c r="N25" s="34"/>
    </row>
    <row r="26" spans="1:14" ht="18.75" thickBot="1">
      <c r="A26" s="44"/>
      <c r="B26" s="42"/>
      <c r="C26" s="42"/>
      <c r="D26" s="43">
        <f t="shared" si="0"/>
      </c>
      <c r="E26" s="41">
        <f t="shared" si="1"/>
      </c>
      <c r="F26" s="40">
        <f t="shared" si="2"/>
      </c>
      <c r="G26" s="7"/>
      <c r="H26" s="7"/>
      <c r="I26" s="45"/>
      <c r="J26" s="45"/>
      <c r="K26" s="34"/>
      <c r="L26" s="34"/>
      <c r="M26" s="34"/>
      <c r="N26" s="34"/>
    </row>
    <row r="27" spans="1:14" ht="18.75" thickBot="1">
      <c r="A27" s="44"/>
      <c r="B27" s="42"/>
      <c r="C27" s="42"/>
      <c r="D27" s="43">
        <f t="shared" si="0"/>
      </c>
      <c r="E27" s="41">
        <f t="shared" si="1"/>
      </c>
      <c r="F27" s="40">
        <f t="shared" si="2"/>
      </c>
      <c r="G27" s="7"/>
      <c r="H27" s="7"/>
      <c r="I27" s="45"/>
      <c r="J27" s="45"/>
      <c r="K27" s="34"/>
      <c r="L27" s="34"/>
      <c r="M27" s="34"/>
      <c r="N27" s="34"/>
    </row>
    <row r="28" spans="1:14" ht="18.75" thickBot="1">
      <c r="A28" s="44"/>
      <c r="B28" s="42"/>
      <c r="C28" s="42"/>
      <c r="D28" s="43">
        <f t="shared" si="0"/>
      </c>
      <c r="E28" s="41">
        <f t="shared" si="1"/>
      </c>
      <c r="F28" s="40">
        <f t="shared" si="2"/>
      </c>
      <c r="G28" s="7"/>
      <c r="H28" s="7"/>
      <c r="I28" s="45"/>
      <c r="J28" s="45"/>
      <c r="K28" s="34"/>
      <c r="L28" s="34"/>
      <c r="M28" s="34"/>
      <c r="N28" s="34"/>
    </row>
    <row r="29" spans="1:14" ht="18.75" thickBot="1">
      <c r="A29" s="44"/>
      <c r="B29" s="42"/>
      <c r="C29" s="42"/>
      <c r="D29" s="43">
        <f t="shared" si="0"/>
      </c>
      <c r="E29" s="41">
        <f t="shared" si="1"/>
      </c>
      <c r="F29" s="40">
        <f t="shared" si="2"/>
      </c>
      <c r="G29" s="7"/>
      <c r="H29" s="7"/>
      <c r="I29" s="45"/>
      <c r="J29" s="45"/>
      <c r="K29" s="34"/>
      <c r="L29" s="34"/>
      <c r="M29" s="34"/>
      <c r="N29" s="34"/>
    </row>
    <row r="30" spans="1:14" ht="18.75" thickBot="1">
      <c r="A30" s="44"/>
      <c r="B30" s="42"/>
      <c r="C30" s="42"/>
      <c r="D30" s="43">
        <f t="shared" si="0"/>
      </c>
      <c r="E30" s="41">
        <f t="shared" si="1"/>
      </c>
      <c r="F30" s="40">
        <f t="shared" si="2"/>
      </c>
      <c r="G30" s="7"/>
      <c r="H30" s="7"/>
      <c r="I30" s="45"/>
      <c r="J30" s="45"/>
      <c r="K30" s="34"/>
      <c r="L30" s="34"/>
      <c r="M30" s="34"/>
      <c r="N30" s="34"/>
    </row>
    <row r="31" spans="1:14" ht="18.75" thickBot="1">
      <c r="A31" s="44"/>
      <c r="B31" s="42"/>
      <c r="C31" s="42"/>
      <c r="D31" s="43">
        <f t="shared" si="0"/>
      </c>
      <c r="E31" s="41">
        <f t="shared" si="1"/>
      </c>
      <c r="F31" s="40">
        <f t="shared" si="2"/>
      </c>
      <c r="G31" s="7"/>
      <c r="H31" s="7"/>
      <c r="I31" s="45"/>
      <c r="J31" s="45"/>
      <c r="K31" s="34"/>
      <c r="L31" s="34"/>
      <c r="M31" s="34"/>
      <c r="N31" s="34"/>
    </row>
    <row r="32" spans="1:14" ht="18.75" thickBot="1">
      <c r="A32" s="44"/>
      <c r="B32" s="42"/>
      <c r="C32" s="42"/>
      <c r="D32" s="43">
        <f t="shared" si="0"/>
      </c>
      <c r="E32" s="41">
        <f t="shared" si="1"/>
      </c>
      <c r="F32" s="40">
        <f t="shared" si="2"/>
      </c>
      <c r="G32" s="7"/>
      <c r="H32" s="7"/>
      <c r="I32" s="45"/>
      <c r="J32" s="45"/>
      <c r="K32" s="34"/>
      <c r="L32" s="34"/>
      <c r="M32" s="34"/>
      <c r="N32" s="34"/>
    </row>
    <row r="33" spans="1:14" ht="18.75" thickBot="1">
      <c r="A33" s="44"/>
      <c r="B33" s="42"/>
      <c r="C33" s="42"/>
      <c r="D33" s="43">
        <f t="shared" si="0"/>
      </c>
      <c r="E33" s="41">
        <f t="shared" si="1"/>
      </c>
      <c r="F33" s="40">
        <f t="shared" si="2"/>
      </c>
      <c r="G33" s="7"/>
      <c r="H33" s="7"/>
      <c r="I33" s="45"/>
      <c r="J33" s="45"/>
      <c r="K33" s="34"/>
      <c r="L33" s="34"/>
      <c r="M33" s="34"/>
      <c r="N33" s="34"/>
    </row>
    <row r="34" spans="1:14" ht="18.75" thickBot="1">
      <c r="A34" s="44"/>
      <c r="B34" s="42"/>
      <c r="C34" s="42"/>
      <c r="D34" s="43">
        <f t="shared" si="0"/>
      </c>
      <c r="E34" s="41">
        <f t="shared" si="1"/>
      </c>
      <c r="F34" s="40">
        <f t="shared" si="2"/>
      </c>
      <c r="G34" s="7"/>
      <c r="H34" s="7"/>
      <c r="I34" s="45"/>
      <c r="J34" s="45"/>
      <c r="K34" s="34"/>
      <c r="L34" s="34"/>
      <c r="M34" s="34"/>
      <c r="N34" s="34"/>
    </row>
    <row r="35" spans="1:14" ht="18.75" thickBot="1">
      <c r="A35" s="44"/>
      <c r="B35" s="42"/>
      <c r="C35" s="42"/>
      <c r="D35" s="43">
        <f t="shared" si="0"/>
      </c>
      <c r="E35" s="41">
        <f t="shared" si="1"/>
      </c>
      <c r="F35" s="40">
        <f t="shared" si="2"/>
      </c>
      <c r="G35" s="7"/>
      <c r="H35" s="7"/>
      <c r="I35" s="45"/>
      <c r="J35" s="45"/>
      <c r="K35" s="34"/>
      <c r="L35" s="34"/>
      <c r="M35" s="34"/>
      <c r="N35" s="34"/>
    </row>
    <row r="36" spans="1:14" ht="18.75" thickBot="1">
      <c r="A36" s="44"/>
      <c r="B36" s="42"/>
      <c r="C36" s="42"/>
      <c r="D36" s="43">
        <f t="shared" si="0"/>
      </c>
      <c r="E36" s="41">
        <f t="shared" si="1"/>
      </c>
      <c r="F36" s="40">
        <f t="shared" si="2"/>
      </c>
      <c r="G36" s="7"/>
      <c r="H36" s="7"/>
      <c r="I36" s="45"/>
      <c r="J36" s="45"/>
      <c r="K36" s="34"/>
      <c r="L36" s="34"/>
      <c r="M36" s="34"/>
      <c r="N36" s="34"/>
    </row>
    <row r="37" spans="1:14" ht="18.75" thickBot="1">
      <c r="A37" s="44"/>
      <c r="B37" s="42"/>
      <c r="C37" s="42"/>
      <c r="D37" s="43">
        <f t="shared" si="0"/>
      </c>
      <c r="E37" s="41">
        <f t="shared" si="1"/>
      </c>
      <c r="F37" s="40">
        <f t="shared" si="2"/>
      </c>
      <c r="G37" s="7"/>
      <c r="H37" s="7"/>
      <c r="I37" s="45"/>
      <c r="J37" s="45"/>
      <c r="K37" s="34"/>
      <c r="L37" s="34"/>
      <c r="M37" s="34"/>
      <c r="N37" s="34"/>
    </row>
    <row r="38" spans="1:14" ht="18.75" thickBot="1">
      <c r="A38" s="44"/>
      <c r="B38" s="42"/>
      <c r="C38" s="42"/>
      <c r="D38" s="43">
        <f t="shared" si="0"/>
      </c>
      <c r="E38" s="41">
        <f t="shared" si="1"/>
      </c>
      <c r="F38" s="40">
        <f t="shared" si="2"/>
      </c>
      <c r="G38" s="7"/>
      <c r="H38" s="7"/>
      <c r="I38" s="45"/>
      <c r="J38" s="45"/>
      <c r="K38" s="34"/>
      <c r="L38" s="34"/>
      <c r="M38" s="34"/>
      <c r="N38" s="34"/>
    </row>
    <row r="39" spans="1:14" ht="18.75" thickBot="1">
      <c r="A39" s="44"/>
      <c r="B39" s="42"/>
      <c r="C39" s="42"/>
      <c r="D39" s="43">
        <f t="shared" si="0"/>
      </c>
      <c r="E39" s="41">
        <f t="shared" si="1"/>
      </c>
      <c r="F39" s="40">
        <f t="shared" si="2"/>
      </c>
      <c r="G39" s="7"/>
      <c r="H39" s="7"/>
      <c r="I39" s="45"/>
      <c r="J39" s="45"/>
      <c r="K39" s="34"/>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xl/worksheets/sheet15.xml><?xml version="1.0" encoding="utf-8"?>
<worksheet xmlns="http://schemas.openxmlformats.org/spreadsheetml/2006/main" xmlns:r="http://schemas.openxmlformats.org/officeDocument/2006/relationships">
  <sheetPr codeName="Feuil14"/>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s="7"/>
      <c r="I5" s="45"/>
      <c r="J5" s="45"/>
      <c r="K5" s="34"/>
      <c r="L5" s="34"/>
      <c r="M5" s="34"/>
      <c r="N5" s="34"/>
    </row>
    <row r="6" spans="1:14" ht="18.75" thickBot="1">
      <c r="A6" s="44"/>
      <c r="B6" s="42"/>
      <c r="C6" s="42"/>
      <c r="D6" s="43">
        <f t="shared" si="0"/>
      </c>
      <c r="E6" s="41">
        <f t="shared" si="1"/>
      </c>
      <c r="F6" s="40">
        <f t="shared" si="2"/>
      </c>
      <c r="G6" s="7"/>
      <c r="H6" s="7"/>
      <c r="I6" s="45"/>
      <c r="J6" s="45"/>
      <c r="K6" s="34"/>
      <c r="L6" s="34"/>
      <c r="M6" s="34"/>
      <c r="N6" s="34"/>
    </row>
    <row r="7" spans="1:14" ht="18.75" thickBot="1">
      <c r="A7" s="44"/>
      <c r="B7" s="42"/>
      <c r="C7" s="42"/>
      <c r="D7" s="43">
        <f t="shared" si="0"/>
      </c>
      <c r="E7" s="41">
        <f t="shared" si="1"/>
      </c>
      <c r="F7" s="40">
        <f t="shared" si="2"/>
      </c>
      <c r="G7" s="7"/>
      <c r="H7" s="7"/>
      <c r="I7" s="45"/>
      <c r="J7" s="45"/>
      <c r="K7" s="34"/>
      <c r="L7" s="34"/>
      <c r="M7" s="34"/>
      <c r="N7" s="34"/>
    </row>
    <row r="8" spans="1:14" ht="18.75" thickBot="1">
      <c r="A8" s="44"/>
      <c r="B8" s="42"/>
      <c r="C8" s="42"/>
      <c r="D8" s="43">
        <f t="shared" si="0"/>
      </c>
      <c r="E8" s="41">
        <f t="shared" si="1"/>
      </c>
      <c r="F8" s="40">
        <f t="shared" si="2"/>
      </c>
      <c r="G8" s="7"/>
      <c r="H8" s="7"/>
      <c r="I8" s="45"/>
      <c r="J8" s="45"/>
      <c r="K8" s="34"/>
      <c r="L8" s="34"/>
      <c r="M8" s="34"/>
      <c r="N8" s="34"/>
    </row>
    <row r="9" spans="1:14" ht="18.75" thickBot="1">
      <c r="A9" s="44"/>
      <c r="B9" s="42"/>
      <c r="C9" s="42"/>
      <c r="D9" s="43">
        <f t="shared" si="0"/>
      </c>
      <c r="E9" s="41">
        <f t="shared" si="1"/>
      </c>
      <c r="F9" s="40">
        <f t="shared" si="2"/>
      </c>
      <c r="G9" s="7"/>
      <c r="H9" s="7"/>
      <c r="I9" s="45"/>
      <c r="J9" s="45"/>
      <c r="K9" s="34"/>
      <c r="L9" s="34"/>
      <c r="M9" s="34"/>
      <c r="N9" s="34"/>
    </row>
    <row r="10" spans="1:14" ht="18.75" thickBot="1">
      <c r="A10" s="44"/>
      <c r="B10" s="42"/>
      <c r="C10" s="42"/>
      <c r="D10" s="43">
        <f t="shared" si="0"/>
      </c>
      <c r="E10" s="41">
        <f t="shared" si="1"/>
      </c>
      <c r="F10" s="40">
        <f t="shared" si="2"/>
      </c>
      <c r="G10" s="7"/>
      <c r="H10" s="7"/>
      <c r="I10" s="45"/>
      <c r="J10" s="45"/>
      <c r="K10" s="34"/>
      <c r="L10" s="34"/>
      <c r="M10" s="34"/>
      <c r="N10" s="34"/>
    </row>
    <row r="11" spans="1:14" ht="18.75" thickBot="1">
      <c r="A11" s="44"/>
      <c r="B11" s="42"/>
      <c r="C11" s="42"/>
      <c r="D11" s="43">
        <f t="shared" si="0"/>
      </c>
      <c r="E11" s="41">
        <f t="shared" si="1"/>
      </c>
      <c r="F11" s="40">
        <f t="shared" si="2"/>
      </c>
      <c r="G11" s="7"/>
      <c r="H11" s="7"/>
      <c r="I11" s="45"/>
      <c r="J11" s="45"/>
      <c r="K11" s="34"/>
      <c r="L11" s="34"/>
      <c r="M11" s="34"/>
      <c r="N11" s="34"/>
    </row>
    <row r="12" spans="1:14" ht="18.75" thickBot="1">
      <c r="A12" s="44"/>
      <c r="B12" s="42"/>
      <c r="C12" s="42"/>
      <c r="D12" s="43">
        <f t="shared" si="0"/>
      </c>
      <c r="E12" s="41">
        <f t="shared" si="1"/>
      </c>
      <c r="F12" s="40">
        <f t="shared" si="2"/>
      </c>
      <c r="G12" s="7"/>
      <c r="H12" s="7"/>
      <c r="I12" s="45"/>
      <c r="J12" s="45"/>
      <c r="K12" s="34"/>
      <c r="L12" s="34"/>
      <c r="M12" s="34"/>
      <c r="N12" s="34"/>
    </row>
    <row r="13" spans="1:14" ht="18.75" thickBot="1">
      <c r="A13" s="44"/>
      <c r="B13" s="42"/>
      <c r="C13" s="42"/>
      <c r="D13" s="43">
        <f t="shared" si="0"/>
      </c>
      <c r="E13" s="41">
        <f t="shared" si="1"/>
      </c>
      <c r="F13" s="40">
        <f t="shared" si="2"/>
      </c>
      <c r="G13" s="7"/>
      <c r="H13" s="7"/>
      <c r="I13" s="45"/>
      <c r="J13" s="45"/>
      <c r="K13" s="34"/>
      <c r="L13" s="34"/>
      <c r="M13" s="34"/>
      <c r="N13" s="34"/>
    </row>
    <row r="14" spans="1:14" ht="18.75" thickBot="1">
      <c r="A14" s="44"/>
      <c r="B14" s="42"/>
      <c r="C14" s="42"/>
      <c r="D14" s="43">
        <f t="shared" si="0"/>
      </c>
      <c r="E14" s="41">
        <f t="shared" si="1"/>
      </c>
      <c r="F14" s="40">
        <f t="shared" si="2"/>
      </c>
      <c r="G14" s="7"/>
      <c r="H14" s="7"/>
      <c r="I14" s="45"/>
      <c r="J14" s="45"/>
      <c r="K14" s="34"/>
      <c r="L14" s="34"/>
      <c r="M14" s="34"/>
      <c r="N14" s="34"/>
    </row>
    <row r="15" spans="1:14" ht="18.75" thickBot="1">
      <c r="A15" s="44"/>
      <c r="B15" s="42"/>
      <c r="C15" s="42"/>
      <c r="D15" s="43">
        <f t="shared" si="0"/>
      </c>
      <c r="E15" s="41">
        <f t="shared" si="1"/>
      </c>
      <c r="F15" s="40">
        <f t="shared" si="2"/>
      </c>
      <c r="G15" s="7"/>
      <c r="H15" s="7"/>
      <c r="I15" s="45"/>
      <c r="J15" s="45"/>
      <c r="K15" s="34"/>
      <c r="L15" s="34"/>
      <c r="M15" s="34"/>
      <c r="N15" s="34"/>
    </row>
    <row r="16" spans="1:14" ht="18.75" thickBot="1">
      <c r="A16" s="44"/>
      <c r="B16" s="42"/>
      <c r="C16" s="42"/>
      <c r="D16" s="43">
        <f t="shared" si="0"/>
      </c>
      <c r="E16" s="41">
        <f t="shared" si="1"/>
      </c>
      <c r="F16" s="40">
        <f t="shared" si="2"/>
      </c>
      <c r="G16" s="7"/>
      <c r="H16" s="7"/>
      <c r="I16" s="45"/>
      <c r="J16" s="45"/>
      <c r="K16" s="34"/>
      <c r="L16" s="34"/>
      <c r="M16" s="34"/>
      <c r="N16" s="34"/>
    </row>
    <row r="17" spans="1:14" ht="18.75" thickBot="1">
      <c r="A17" s="44"/>
      <c r="B17" s="42"/>
      <c r="C17" s="42"/>
      <c r="D17" s="43">
        <f t="shared" si="0"/>
      </c>
      <c r="E17" s="41">
        <f t="shared" si="1"/>
      </c>
      <c r="F17" s="40">
        <f t="shared" si="2"/>
      </c>
      <c r="G17" s="7"/>
      <c r="H17" s="7"/>
      <c r="I17" s="45"/>
      <c r="J17" s="45"/>
      <c r="K17" s="34"/>
      <c r="L17" s="34"/>
      <c r="M17" s="34"/>
      <c r="N17" s="34"/>
    </row>
    <row r="18" spans="1:14" ht="18.75" thickBot="1">
      <c r="A18" s="44"/>
      <c r="B18" s="42"/>
      <c r="C18" s="42"/>
      <c r="D18" s="43">
        <f t="shared" si="0"/>
      </c>
      <c r="E18" s="41">
        <f t="shared" si="1"/>
      </c>
      <c r="F18" s="40">
        <f t="shared" si="2"/>
      </c>
      <c r="G18" s="7"/>
      <c r="H18" s="7"/>
      <c r="I18" s="45"/>
      <c r="J18" s="45"/>
      <c r="K18" s="34"/>
      <c r="L18" s="34"/>
      <c r="M18" s="34"/>
      <c r="N18" s="9"/>
    </row>
    <row r="19" spans="1:14" ht="18.75" thickBot="1">
      <c r="A19" s="44"/>
      <c r="B19" s="42"/>
      <c r="C19" s="42"/>
      <c r="D19" s="43">
        <f t="shared" si="0"/>
      </c>
      <c r="E19" s="41">
        <f t="shared" si="1"/>
      </c>
      <c r="F19" s="40">
        <f t="shared" si="2"/>
      </c>
      <c r="G19" s="7"/>
      <c r="H19" s="7"/>
      <c r="I19" s="45"/>
      <c r="J19" s="45"/>
      <c r="K19" s="34"/>
      <c r="L19" s="34"/>
      <c r="M19" s="34"/>
      <c r="N19" s="7"/>
    </row>
    <row r="20" spans="1:14" ht="18.75" thickBot="1">
      <c r="A20" s="44"/>
      <c r="B20" s="42"/>
      <c r="C20" s="42"/>
      <c r="D20" s="43">
        <f t="shared" si="0"/>
      </c>
      <c r="E20" s="41">
        <f t="shared" si="1"/>
      </c>
      <c r="F20" s="40">
        <f t="shared" si="2"/>
      </c>
      <c r="G20" s="7"/>
      <c r="H20" s="7"/>
      <c r="I20" s="45"/>
      <c r="J20" s="45"/>
      <c r="K20" s="34"/>
      <c r="L20" s="34"/>
      <c r="M20" s="34"/>
      <c r="N20" s="9"/>
    </row>
    <row r="21" spans="1:14" ht="18.75" thickBot="1">
      <c r="A21" s="44"/>
      <c r="B21" s="42"/>
      <c r="C21" s="42"/>
      <c r="D21" s="43">
        <f t="shared" si="0"/>
      </c>
      <c r="E21" s="41">
        <f t="shared" si="1"/>
      </c>
      <c r="F21" s="40">
        <f t="shared" si="2"/>
      </c>
      <c r="G21" s="7"/>
      <c r="H21" s="7"/>
      <c r="I21" s="45"/>
      <c r="J21" s="45"/>
      <c r="K21" s="34"/>
      <c r="L21" s="34"/>
      <c r="M21" s="34"/>
      <c r="N21" s="34"/>
    </row>
    <row r="22" spans="1:14" ht="18.75" thickBot="1">
      <c r="A22" s="44"/>
      <c r="B22" s="42"/>
      <c r="C22" s="42"/>
      <c r="D22" s="43">
        <f t="shared" si="0"/>
      </c>
      <c r="E22" s="41">
        <f t="shared" si="1"/>
      </c>
      <c r="F22" s="40">
        <f t="shared" si="2"/>
      </c>
      <c r="G22" s="7"/>
      <c r="H22" s="7"/>
      <c r="I22" s="45"/>
      <c r="J22" s="45"/>
      <c r="K22" s="34"/>
      <c r="L22" s="34"/>
      <c r="M22" s="34"/>
      <c r="N22" s="34"/>
    </row>
    <row r="23" spans="1:14" ht="18.75" thickBot="1">
      <c r="A23" s="44"/>
      <c r="B23" s="42"/>
      <c r="C23" s="42"/>
      <c r="D23" s="43">
        <f t="shared" si="0"/>
      </c>
      <c r="E23" s="41">
        <f t="shared" si="1"/>
      </c>
      <c r="F23" s="40">
        <f t="shared" si="2"/>
      </c>
      <c r="G23" s="7"/>
      <c r="H23" s="7"/>
      <c r="I23" s="45"/>
      <c r="J23" s="45"/>
      <c r="K23" s="34"/>
      <c r="L23" s="34"/>
      <c r="M23" s="34"/>
      <c r="N23" s="34"/>
    </row>
    <row r="24" spans="1:14" ht="18.75" thickBot="1">
      <c r="A24" s="44"/>
      <c r="B24" s="42"/>
      <c r="C24" s="42"/>
      <c r="D24" s="43">
        <f t="shared" si="0"/>
      </c>
      <c r="E24" s="41">
        <f t="shared" si="1"/>
      </c>
      <c r="F24" s="40">
        <f t="shared" si="2"/>
      </c>
      <c r="G24" s="7"/>
      <c r="H24" s="7"/>
      <c r="I24" s="45"/>
      <c r="J24" s="45"/>
      <c r="K24" s="34"/>
      <c r="L24" s="34"/>
      <c r="M24" s="34"/>
      <c r="N24" s="34"/>
    </row>
    <row r="25" spans="1:14" ht="18.75" thickBot="1">
      <c r="A25" s="44"/>
      <c r="B25" s="42"/>
      <c r="C25" s="42"/>
      <c r="D25" s="43">
        <f t="shared" si="0"/>
      </c>
      <c r="E25" s="41">
        <f t="shared" si="1"/>
      </c>
      <c r="F25" s="40">
        <f t="shared" si="2"/>
      </c>
      <c r="G25" s="7"/>
      <c r="H25" s="7"/>
      <c r="I25" s="45"/>
      <c r="J25" s="45"/>
      <c r="K25" s="34"/>
      <c r="L25" s="34"/>
      <c r="M25" s="34"/>
      <c r="N25" s="34"/>
    </row>
    <row r="26" spans="1:14" ht="18.75" thickBot="1">
      <c r="A26" s="44"/>
      <c r="B26" s="42"/>
      <c r="C26" s="42"/>
      <c r="D26" s="43">
        <f t="shared" si="0"/>
      </c>
      <c r="E26" s="41">
        <f t="shared" si="1"/>
      </c>
      <c r="F26" s="40">
        <f t="shared" si="2"/>
      </c>
      <c r="G26" s="7"/>
      <c r="H26" s="7"/>
      <c r="I26" s="45"/>
      <c r="J26" s="45"/>
      <c r="K26" s="34"/>
      <c r="L26" s="34"/>
      <c r="M26" s="34"/>
      <c r="N26" s="34"/>
    </row>
    <row r="27" spans="1:14" ht="18.75" thickBot="1">
      <c r="A27" s="44"/>
      <c r="B27" s="42"/>
      <c r="C27" s="42"/>
      <c r="D27" s="43">
        <f t="shared" si="0"/>
      </c>
      <c r="E27" s="41">
        <f t="shared" si="1"/>
      </c>
      <c r="F27" s="40">
        <f t="shared" si="2"/>
      </c>
      <c r="G27" s="7"/>
      <c r="H27" s="7"/>
      <c r="I27" s="45"/>
      <c r="J27" s="45"/>
      <c r="K27" s="34"/>
      <c r="L27" s="34"/>
      <c r="M27" s="34"/>
      <c r="N27" s="34"/>
    </row>
    <row r="28" spans="1:14" ht="18.75" thickBot="1">
      <c r="A28" s="44"/>
      <c r="B28" s="42"/>
      <c r="C28" s="42"/>
      <c r="D28" s="43">
        <f t="shared" si="0"/>
      </c>
      <c r="E28" s="41">
        <f t="shared" si="1"/>
      </c>
      <c r="F28" s="40">
        <f t="shared" si="2"/>
      </c>
      <c r="G28" s="7"/>
      <c r="H28" s="7"/>
      <c r="I28" s="45"/>
      <c r="J28" s="45"/>
      <c r="K28" s="34"/>
      <c r="L28" s="34"/>
      <c r="M28" s="34"/>
      <c r="N28" s="34"/>
    </row>
    <row r="29" spans="1:14" ht="18.75" thickBot="1">
      <c r="A29" s="44"/>
      <c r="B29" s="42"/>
      <c r="C29" s="42"/>
      <c r="D29" s="43">
        <f t="shared" si="0"/>
      </c>
      <c r="E29" s="41">
        <f t="shared" si="1"/>
      </c>
      <c r="F29" s="40">
        <f t="shared" si="2"/>
      </c>
      <c r="G29" s="7"/>
      <c r="H29" s="7"/>
      <c r="I29" s="45"/>
      <c r="J29" s="45"/>
      <c r="K29" s="34"/>
      <c r="L29" s="34"/>
      <c r="M29" s="34"/>
      <c r="N29" s="34"/>
    </row>
    <row r="30" spans="1:14" ht="18.75" thickBot="1">
      <c r="A30" s="44"/>
      <c r="B30" s="42"/>
      <c r="C30" s="42"/>
      <c r="D30" s="43">
        <f t="shared" si="0"/>
      </c>
      <c r="E30" s="41">
        <f t="shared" si="1"/>
      </c>
      <c r="F30" s="40">
        <f t="shared" si="2"/>
      </c>
      <c r="G30" s="7"/>
      <c r="H30" s="7"/>
      <c r="I30" s="45"/>
      <c r="J30" s="45"/>
      <c r="K30" s="34"/>
      <c r="L30" s="34"/>
      <c r="M30" s="34"/>
      <c r="N30" s="34"/>
    </row>
    <row r="31" spans="1:14" ht="18.75" thickBot="1">
      <c r="A31" s="44"/>
      <c r="B31" s="42"/>
      <c r="C31" s="42"/>
      <c r="D31" s="43">
        <f t="shared" si="0"/>
      </c>
      <c r="E31" s="41">
        <f t="shared" si="1"/>
      </c>
      <c r="F31" s="40">
        <f t="shared" si="2"/>
      </c>
      <c r="G31" s="7"/>
      <c r="H31" s="7"/>
      <c r="I31" s="45"/>
      <c r="J31" s="45"/>
      <c r="K31" s="34"/>
      <c r="L31" s="34"/>
      <c r="M31" s="34"/>
      <c r="N31" s="34"/>
    </row>
    <row r="32" spans="1:14" ht="18.75" thickBot="1">
      <c r="A32" s="44"/>
      <c r="B32" s="42"/>
      <c r="C32" s="42"/>
      <c r="D32" s="43">
        <f t="shared" si="0"/>
      </c>
      <c r="E32" s="41">
        <f t="shared" si="1"/>
      </c>
      <c r="F32" s="40">
        <f t="shared" si="2"/>
      </c>
      <c r="G32" s="7"/>
      <c r="H32" s="7"/>
      <c r="I32" s="45"/>
      <c r="J32" s="45"/>
      <c r="K32" s="34"/>
      <c r="L32" s="34"/>
      <c r="M32" s="34"/>
      <c r="N32" s="34"/>
    </row>
    <row r="33" spans="1:14" ht="18.75" thickBot="1">
      <c r="A33" s="44"/>
      <c r="B33" s="42"/>
      <c r="C33" s="42"/>
      <c r="D33" s="43">
        <f t="shared" si="0"/>
      </c>
      <c r="E33" s="41">
        <f t="shared" si="1"/>
      </c>
      <c r="F33" s="40">
        <f t="shared" si="2"/>
      </c>
      <c r="G33" s="7"/>
      <c r="H33" s="7"/>
      <c r="I33" s="45"/>
      <c r="J33" s="45"/>
      <c r="K33" s="34"/>
      <c r="L33" s="34"/>
      <c r="M33" s="34"/>
      <c r="N33" s="34"/>
    </row>
    <row r="34" spans="1:14" ht="18.75" thickBot="1">
      <c r="A34" s="44"/>
      <c r="B34" s="42"/>
      <c r="C34" s="42"/>
      <c r="D34" s="43">
        <f t="shared" si="0"/>
      </c>
      <c r="E34" s="41">
        <f t="shared" si="1"/>
      </c>
      <c r="F34" s="40">
        <f t="shared" si="2"/>
      </c>
      <c r="G34" s="7"/>
      <c r="H34" s="7"/>
      <c r="I34" s="45"/>
      <c r="J34" s="45"/>
      <c r="K34" s="34"/>
      <c r="L34" s="34"/>
      <c r="M34" s="34"/>
      <c r="N34" s="34"/>
    </row>
    <row r="35" spans="1:14" ht="18.75" thickBot="1">
      <c r="A35" s="44"/>
      <c r="B35" s="42"/>
      <c r="C35" s="42"/>
      <c r="D35" s="43">
        <f t="shared" si="0"/>
      </c>
      <c r="E35" s="41">
        <f t="shared" si="1"/>
      </c>
      <c r="F35" s="40">
        <f t="shared" si="2"/>
      </c>
      <c r="G35" s="7"/>
      <c r="H35" s="7"/>
      <c r="I35" s="45"/>
      <c r="J35" s="45"/>
      <c r="K35" s="34"/>
      <c r="L35" s="34"/>
      <c r="M35" s="34"/>
      <c r="N35" s="34"/>
    </row>
    <row r="36" spans="1:14" ht="18.75" thickBot="1">
      <c r="A36" s="44"/>
      <c r="B36" s="42"/>
      <c r="C36" s="42"/>
      <c r="D36" s="43">
        <f t="shared" si="0"/>
      </c>
      <c r="E36" s="41">
        <f t="shared" si="1"/>
      </c>
      <c r="F36" s="40">
        <f t="shared" si="2"/>
      </c>
      <c r="G36" s="7"/>
      <c r="H36" s="7"/>
      <c r="I36" s="45"/>
      <c r="J36" s="45"/>
      <c r="K36" s="34"/>
      <c r="L36" s="34"/>
      <c r="M36" s="34"/>
      <c r="N36" s="34"/>
    </row>
    <row r="37" spans="1:14" ht="18.75" thickBot="1">
      <c r="A37" s="44"/>
      <c r="B37" s="42"/>
      <c r="C37" s="42"/>
      <c r="D37" s="43">
        <f t="shared" si="0"/>
      </c>
      <c r="E37" s="41">
        <f t="shared" si="1"/>
      </c>
      <c r="F37" s="40">
        <f t="shared" si="2"/>
      </c>
      <c r="G37" s="7"/>
      <c r="H37" s="7"/>
      <c r="I37" s="45"/>
      <c r="J37" s="45"/>
      <c r="K37" s="34"/>
      <c r="L37" s="34"/>
      <c r="M37" s="34"/>
      <c r="N37" s="34"/>
    </row>
    <row r="38" spans="1:14" ht="18.75" thickBot="1">
      <c r="A38" s="44"/>
      <c r="B38" s="42"/>
      <c r="C38" s="42"/>
      <c r="D38" s="43">
        <f t="shared" si="0"/>
      </c>
      <c r="E38" s="41">
        <f t="shared" si="1"/>
      </c>
      <c r="F38" s="40">
        <f t="shared" si="2"/>
      </c>
      <c r="G38" s="7"/>
      <c r="H38" s="7"/>
      <c r="I38" s="45"/>
      <c r="J38" s="45"/>
      <c r="K38" s="34"/>
      <c r="L38" s="34"/>
      <c r="M38" s="34"/>
      <c r="N38" s="34"/>
    </row>
    <row r="39" spans="1:14" ht="18.75" thickBot="1">
      <c r="A39" s="44"/>
      <c r="B39" s="42"/>
      <c r="C39" s="42"/>
      <c r="D39" s="43">
        <f t="shared" si="0"/>
      </c>
      <c r="E39" s="41">
        <f t="shared" si="1"/>
      </c>
      <c r="F39" s="40">
        <f t="shared" si="2"/>
      </c>
      <c r="G39" s="7"/>
      <c r="H39" s="7"/>
      <c r="I39" s="45"/>
      <c r="J39" s="45"/>
      <c r="K39" s="34"/>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xl/worksheets/sheet16.xml><?xml version="1.0" encoding="utf-8"?>
<worksheet xmlns="http://schemas.openxmlformats.org/spreadsheetml/2006/main" xmlns:r="http://schemas.openxmlformats.org/officeDocument/2006/relationships">
  <sheetPr codeName="Feuil15"/>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s="7"/>
      <c r="I5" s="45"/>
      <c r="J5" s="45"/>
      <c r="K5" s="34"/>
      <c r="L5" s="34"/>
      <c r="M5" s="34"/>
      <c r="N5" s="34"/>
    </row>
    <row r="6" spans="1:14" ht="18.75" thickBot="1">
      <c r="A6" s="44"/>
      <c r="B6" s="42"/>
      <c r="C6" s="42"/>
      <c r="D6" s="43">
        <f t="shared" si="0"/>
      </c>
      <c r="E6" s="41">
        <f t="shared" si="1"/>
      </c>
      <c r="F6" s="40">
        <f t="shared" si="2"/>
      </c>
      <c r="G6" s="7"/>
      <c r="H6" s="7"/>
      <c r="I6" s="45"/>
      <c r="J6" s="45"/>
      <c r="K6" s="34"/>
      <c r="L6" s="34"/>
      <c r="M6" s="34"/>
      <c r="N6" s="34"/>
    </row>
    <row r="7" spans="1:14" ht="18.75" thickBot="1">
      <c r="A7" s="44"/>
      <c r="B7" s="42"/>
      <c r="C7" s="42"/>
      <c r="D7" s="43">
        <f t="shared" si="0"/>
      </c>
      <c r="E7" s="41">
        <f t="shared" si="1"/>
      </c>
      <c r="F7" s="40">
        <f t="shared" si="2"/>
      </c>
      <c r="G7" s="7"/>
      <c r="H7" s="7"/>
      <c r="I7" s="45"/>
      <c r="J7" s="45"/>
      <c r="K7" s="34"/>
      <c r="L7" s="34"/>
      <c r="M7" s="34"/>
      <c r="N7" s="34"/>
    </row>
    <row r="8" spans="1:14" ht="18.75" thickBot="1">
      <c r="A8" s="44"/>
      <c r="B8" s="42"/>
      <c r="C8" s="42"/>
      <c r="D8" s="43">
        <f t="shared" si="0"/>
      </c>
      <c r="E8" s="41">
        <f t="shared" si="1"/>
      </c>
      <c r="F8" s="40">
        <f t="shared" si="2"/>
      </c>
      <c r="G8" s="7"/>
      <c r="H8" s="7"/>
      <c r="I8" s="45"/>
      <c r="J8" s="45"/>
      <c r="K8" s="34"/>
      <c r="L8" s="34"/>
      <c r="M8" s="34"/>
      <c r="N8" s="34"/>
    </row>
    <row r="9" spans="1:14" ht="18.75" thickBot="1">
      <c r="A9" s="44"/>
      <c r="B9" s="42"/>
      <c r="C9" s="42"/>
      <c r="D9" s="43">
        <f t="shared" si="0"/>
      </c>
      <c r="E9" s="41">
        <f t="shared" si="1"/>
      </c>
      <c r="F9" s="40">
        <f t="shared" si="2"/>
      </c>
      <c r="G9" s="7"/>
      <c r="H9" s="7"/>
      <c r="I9" s="45"/>
      <c r="J9" s="45"/>
      <c r="K9" s="34"/>
      <c r="L9" s="34"/>
      <c r="M9" s="34"/>
      <c r="N9" s="34"/>
    </row>
    <row r="10" spans="1:14" ht="18.75" thickBot="1">
      <c r="A10" s="44"/>
      <c r="B10" s="42"/>
      <c r="C10" s="42"/>
      <c r="D10" s="43">
        <f t="shared" si="0"/>
      </c>
      <c r="E10" s="41">
        <f t="shared" si="1"/>
      </c>
      <c r="F10" s="40">
        <f t="shared" si="2"/>
      </c>
      <c r="G10" s="7"/>
      <c r="H10" s="7"/>
      <c r="I10" s="45"/>
      <c r="J10" s="45"/>
      <c r="K10" s="34"/>
      <c r="L10" s="34"/>
      <c r="M10" s="34"/>
      <c r="N10" s="34"/>
    </row>
    <row r="11" spans="1:14" ht="18.75" thickBot="1">
      <c r="A11" s="44"/>
      <c r="B11" s="42"/>
      <c r="C11" s="42"/>
      <c r="D11" s="43">
        <f t="shared" si="0"/>
      </c>
      <c r="E11" s="41">
        <f t="shared" si="1"/>
      </c>
      <c r="F11" s="40">
        <f t="shared" si="2"/>
      </c>
      <c r="G11" s="7"/>
      <c r="H11" s="7"/>
      <c r="I11" s="45"/>
      <c r="J11" s="45"/>
      <c r="K11" s="34"/>
      <c r="L11" s="34"/>
      <c r="M11" s="34"/>
      <c r="N11" s="34"/>
    </row>
    <row r="12" spans="1:14" ht="18.75" thickBot="1">
      <c r="A12" s="44"/>
      <c r="B12" s="42"/>
      <c r="C12" s="42"/>
      <c r="D12" s="43">
        <f t="shared" si="0"/>
      </c>
      <c r="E12" s="41">
        <f t="shared" si="1"/>
      </c>
      <c r="F12" s="40">
        <f t="shared" si="2"/>
      </c>
      <c r="G12" s="7"/>
      <c r="H12" s="7"/>
      <c r="I12" s="45"/>
      <c r="J12" s="45"/>
      <c r="K12" s="34"/>
      <c r="L12" s="34"/>
      <c r="M12" s="34"/>
      <c r="N12" s="34"/>
    </row>
    <row r="13" spans="1:14" ht="18.75" thickBot="1">
      <c r="A13" s="44"/>
      <c r="B13" s="42"/>
      <c r="C13" s="42"/>
      <c r="D13" s="43">
        <f t="shared" si="0"/>
      </c>
      <c r="E13" s="41">
        <f t="shared" si="1"/>
      </c>
      <c r="F13" s="40">
        <f t="shared" si="2"/>
      </c>
      <c r="G13" s="7"/>
      <c r="H13" s="7"/>
      <c r="I13" s="45"/>
      <c r="J13" s="45"/>
      <c r="K13" s="34"/>
      <c r="L13" s="34"/>
      <c r="M13" s="34"/>
      <c r="N13" s="34"/>
    </row>
    <row r="14" spans="1:14" ht="18.75" thickBot="1">
      <c r="A14" s="44"/>
      <c r="B14" s="42"/>
      <c r="C14" s="42"/>
      <c r="D14" s="43">
        <f t="shared" si="0"/>
      </c>
      <c r="E14" s="41">
        <f t="shared" si="1"/>
      </c>
      <c r="F14" s="40">
        <f t="shared" si="2"/>
      </c>
      <c r="G14" s="7"/>
      <c r="H14" s="7"/>
      <c r="I14" s="45"/>
      <c r="J14" s="45"/>
      <c r="K14" s="34"/>
      <c r="L14" s="34"/>
      <c r="M14" s="34"/>
      <c r="N14" s="34"/>
    </row>
    <row r="15" spans="1:14" ht="18.75" thickBot="1">
      <c r="A15" s="44"/>
      <c r="B15" s="42"/>
      <c r="C15" s="42"/>
      <c r="D15" s="43">
        <f t="shared" si="0"/>
      </c>
      <c r="E15" s="41">
        <f t="shared" si="1"/>
      </c>
      <c r="F15" s="40">
        <f t="shared" si="2"/>
      </c>
      <c r="G15" s="7"/>
      <c r="H15" s="7"/>
      <c r="I15" s="45"/>
      <c r="J15" s="45"/>
      <c r="K15" s="34"/>
      <c r="L15" s="34"/>
      <c r="M15" s="34"/>
      <c r="N15" s="34"/>
    </row>
    <row r="16" spans="1:14" ht="18.75" thickBot="1">
      <c r="A16" s="44"/>
      <c r="B16" s="42"/>
      <c r="C16" s="42"/>
      <c r="D16" s="43">
        <f t="shared" si="0"/>
      </c>
      <c r="E16" s="41">
        <f t="shared" si="1"/>
      </c>
      <c r="F16" s="40">
        <f t="shared" si="2"/>
      </c>
      <c r="G16" s="7"/>
      <c r="H16" s="7"/>
      <c r="I16" s="45"/>
      <c r="J16" s="45"/>
      <c r="K16" s="34"/>
      <c r="L16" s="34"/>
      <c r="M16" s="34"/>
      <c r="N16" s="34"/>
    </row>
    <row r="17" spans="1:14" ht="18.75" thickBot="1">
      <c r="A17" s="44"/>
      <c r="B17" s="42"/>
      <c r="C17" s="42"/>
      <c r="D17" s="43">
        <f t="shared" si="0"/>
      </c>
      <c r="E17" s="41">
        <f t="shared" si="1"/>
      </c>
      <c r="F17" s="40">
        <f t="shared" si="2"/>
      </c>
      <c r="G17" s="7"/>
      <c r="H17" s="7"/>
      <c r="I17" s="45"/>
      <c r="J17" s="45"/>
      <c r="K17" s="34"/>
      <c r="L17" s="34"/>
      <c r="M17" s="34"/>
      <c r="N17" s="34"/>
    </row>
    <row r="18" spans="1:14" ht="18.75" thickBot="1">
      <c r="A18" s="44"/>
      <c r="B18" s="42"/>
      <c r="C18" s="42"/>
      <c r="D18" s="43">
        <f t="shared" si="0"/>
      </c>
      <c r="E18" s="41">
        <f t="shared" si="1"/>
      </c>
      <c r="F18" s="40">
        <f t="shared" si="2"/>
      </c>
      <c r="G18" s="7"/>
      <c r="H18" s="7"/>
      <c r="I18" s="45"/>
      <c r="J18" s="45"/>
      <c r="K18" s="34"/>
      <c r="L18" s="34"/>
      <c r="M18" s="34"/>
      <c r="N18" s="9"/>
    </row>
    <row r="19" spans="1:14" ht="18.75" thickBot="1">
      <c r="A19" s="44"/>
      <c r="B19" s="42"/>
      <c r="C19" s="42"/>
      <c r="D19" s="43">
        <f t="shared" si="0"/>
      </c>
      <c r="E19" s="41">
        <f t="shared" si="1"/>
      </c>
      <c r="F19" s="40">
        <f t="shared" si="2"/>
      </c>
      <c r="G19" s="7"/>
      <c r="H19" s="7"/>
      <c r="I19" s="45"/>
      <c r="J19" s="45"/>
      <c r="K19" s="34"/>
      <c r="L19" s="34"/>
      <c r="M19" s="34"/>
      <c r="N19" s="7"/>
    </row>
    <row r="20" spans="1:14" ht="18.75" thickBot="1">
      <c r="A20" s="44"/>
      <c r="B20" s="42"/>
      <c r="C20" s="42"/>
      <c r="D20" s="43">
        <f t="shared" si="0"/>
      </c>
      <c r="E20" s="41">
        <f t="shared" si="1"/>
      </c>
      <c r="F20" s="40">
        <f t="shared" si="2"/>
      </c>
      <c r="G20" s="7"/>
      <c r="H20" s="7"/>
      <c r="I20" s="45"/>
      <c r="J20" s="45"/>
      <c r="K20" s="34"/>
      <c r="L20" s="34"/>
      <c r="M20" s="34"/>
      <c r="N20" s="9"/>
    </row>
    <row r="21" spans="1:14" ht="18.75" thickBot="1">
      <c r="A21" s="44"/>
      <c r="B21" s="42"/>
      <c r="C21" s="42"/>
      <c r="D21" s="43">
        <f t="shared" si="0"/>
      </c>
      <c r="E21" s="41">
        <f t="shared" si="1"/>
      </c>
      <c r="F21" s="40">
        <f t="shared" si="2"/>
      </c>
      <c r="G21" s="7"/>
      <c r="H21" s="7"/>
      <c r="I21" s="45"/>
      <c r="J21" s="45"/>
      <c r="K21" s="34"/>
      <c r="L21" s="34"/>
      <c r="M21" s="34"/>
      <c r="N21" s="34"/>
    </row>
    <row r="22" spans="1:14" ht="18.75" thickBot="1">
      <c r="A22" s="44"/>
      <c r="B22" s="42"/>
      <c r="C22" s="42"/>
      <c r="D22" s="43">
        <f t="shared" si="0"/>
      </c>
      <c r="E22" s="41">
        <f t="shared" si="1"/>
      </c>
      <c r="F22" s="40">
        <f t="shared" si="2"/>
      </c>
      <c r="G22" s="7"/>
      <c r="H22" s="7"/>
      <c r="I22" s="45"/>
      <c r="J22" s="45"/>
      <c r="K22" s="34"/>
      <c r="L22" s="34"/>
      <c r="M22" s="34"/>
      <c r="N22" s="34"/>
    </row>
    <row r="23" spans="1:14" ht="18.75" thickBot="1">
      <c r="A23" s="44"/>
      <c r="B23" s="42"/>
      <c r="C23" s="42"/>
      <c r="D23" s="43">
        <f t="shared" si="0"/>
      </c>
      <c r="E23" s="41">
        <f t="shared" si="1"/>
      </c>
      <c r="F23" s="40">
        <f t="shared" si="2"/>
      </c>
      <c r="G23" s="7"/>
      <c r="H23" s="7"/>
      <c r="I23" s="45"/>
      <c r="J23" s="45"/>
      <c r="K23" s="34"/>
      <c r="L23" s="34"/>
      <c r="M23" s="34"/>
      <c r="N23" s="34"/>
    </row>
    <row r="24" spans="1:14" ht="18.75" thickBot="1">
      <c r="A24" s="44"/>
      <c r="B24" s="42"/>
      <c r="C24" s="42"/>
      <c r="D24" s="43">
        <f t="shared" si="0"/>
      </c>
      <c r="E24" s="41">
        <f t="shared" si="1"/>
      </c>
      <c r="F24" s="40">
        <f t="shared" si="2"/>
      </c>
      <c r="G24" s="7"/>
      <c r="H24" s="7"/>
      <c r="I24" s="45"/>
      <c r="J24" s="45"/>
      <c r="K24" s="34"/>
      <c r="L24" s="34"/>
      <c r="M24" s="34"/>
      <c r="N24" s="34"/>
    </row>
    <row r="25" spans="1:14" ht="18.75" thickBot="1">
      <c r="A25" s="44"/>
      <c r="B25" s="42"/>
      <c r="C25" s="42"/>
      <c r="D25" s="43">
        <f t="shared" si="0"/>
      </c>
      <c r="E25" s="41">
        <f t="shared" si="1"/>
      </c>
      <c r="F25" s="40">
        <f t="shared" si="2"/>
      </c>
      <c r="G25" s="7"/>
      <c r="H25" s="7"/>
      <c r="I25" s="45"/>
      <c r="J25" s="45"/>
      <c r="K25" s="34"/>
      <c r="L25" s="34"/>
      <c r="M25" s="34"/>
      <c r="N25" s="34"/>
    </row>
    <row r="26" spans="1:14" ht="18.75" thickBot="1">
      <c r="A26" s="44"/>
      <c r="B26" s="42"/>
      <c r="C26" s="42"/>
      <c r="D26" s="43">
        <f t="shared" si="0"/>
      </c>
      <c r="E26" s="41">
        <f t="shared" si="1"/>
      </c>
      <c r="F26" s="40">
        <f t="shared" si="2"/>
      </c>
      <c r="G26" s="7"/>
      <c r="H26" s="7"/>
      <c r="I26" s="45"/>
      <c r="J26" s="45"/>
      <c r="K26" s="34"/>
      <c r="L26" s="34"/>
      <c r="M26" s="34"/>
      <c r="N26" s="34"/>
    </row>
    <row r="27" spans="1:14" ht="18.75" thickBot="1">
      <c r="A27" s="44"/>
      <c r="B27" s="42"/>
      <c r="C27" s="42"/>
      <c r="D27" s="43">
        <f t="shared" si="0"/>
      </c>
      <c r="E27" s="41">
        <f t="shared" si="1"/>
      </c>
      <c r="F27" s="40">
        <f t="shared" si="2"/>
      </c>
      <c r="G27" s="7"/>
      <c r="H27" s="7"/>
      <c r="I27" s="45"/>
      <c r="J27" s="45"/>
      <c r="K27" s="34"/>
      <c r="L27" s="34"/>
      <c r="M27" s="34"/>
      <c r="N27" s="34"/>
    </row>
    <row r="28" spans="1:14" ht="18.75" thickBot="1">
      <c r="A28" s="44"/>
      <c r="B28" s="42"/>
      <c r="C28" s="42"/>
      <c r="D28" s="43">
        <f t="shared" si="0"/>
      </c>
      <c r="E28" s="41">
        <f t="shared" si="1"/>
      </c>
      <c r="F28" s="40">
        <f t="shared" si="2"/>
      </c>
      <c r="G28" s="7"/>
      <c r="H28" s="7"/>
      <c r="I28" s="45"/>
      <c r="J28" s="45"/>
      <c r="K28" s="34"/>
      <c r="L28" s="34"/>
      <c r="M28" s="34"/>
      <c r="N28" s="34"/>
    </row>
    <row r="29" spans="1:14" ht="18.75" thickBot="1">
      <c r="A29" s="44"/>
      <c r="B29" s="42"/>
      <c r="C29" s="42"/>
      <c r="D29" s="43">
        <f t="shared" si="0"/>
      </c>
      <c r="E29" s="41">
        <f t="shared" si="1"/>
      </c>
      <c r="F29" s="40">
        <f t="shared" si="2"/>
      </c>
      <c r="G29" s="7"/>
      <c r="H29" s="7"/>
      <c r="I29" s="45"/>
      <c r="J29" s="45"/>
      <c r="K29" s="34"/>
      <c r="L29" s="34"/>
      <c r="M29" s="34"/>
      <c r="N29" s="34"/>
    </row>
    <row r="30" spans="1:14" ht="18.75" thickBot="1">
      <c r="A30" s="44"/>
      <c r="B30" s="42"/>
      <c r="C30" s="42"/>
      <c r="D30" s="43">
        <f t="shared" si="0"/>
      </c>
      <c r="E30" s="41">
        <f t="shared" si="1"/>
      </c>
      <c r="F30" s="40">
        <f t="shared" si="2"/>
      </c>
      <c r="G30" s="7"/>
      <c r="H30" s="7"/>
      <c r="I30" s="45"/>
      <c r="J30" s="45"/>
      <c r="K30" s="34"/>
      <c r="L30" s="34"/>
      <c r="M30" s="34"/>
      <c r="N30" s="34"/>
    </row>
    <row r="31" spans="1:14" ht="18.75" thickBot="1">
      <c r="A31" s="44"/>
      <c r="B31" s="42"/>
      <c r="C31" s="42"/>
      <c r="D31" s="43">
        <f t="shared" si="0"/>
      </c>
      <c r="E31" s="41">
        <f t="shared" si="1"/>
      </c>
      <c r="F31" s="40">
        <f t="shared" si="2"/>
      </c>
      <c r="G31" s="7"/>
      <c r="H31" s="7"/>
      <c r="I31" s="45"/>
      <c r="J31" s="45"/>
      <c r="K31" s="34"/>
      <c r="L31" s="34"/>
      <c r="M31" s="34"/>
      <c r="N31" s="34"/>
    </row>
    <row r="32" spans="1:14" ht="18.75" thickBot="1">
      <c r="A32" s="44"/>
      <c r="B32" s="42"/>
      <c r="C32" s="42"/>
      <c r="D32" s="43">
        <f t="shared" si="0"/>
      </c>
      <c r="E32" s="41">
        <f t="shared" si="1"/>
      </c>
      <c r="F32" s="40">
        <f t="shared" si="2"/>
      </c>
      <c r="G32" s="7"/>
      <c r="H32" s="7"/>
      <c r="I32" s="45"/>
      <c r="J32" s="45"/>
      <c r="K32" s="34"/>
      <c r="L32" s="34"/>
      <c r="M32" s="34"/>
      <c r="N32" s="34"/>
    </row>
    <row r="33" spans="1:14" ht="18.75" thickBot="1">
      <c r="A33" s="44"/>
      <c r="B33" s="42"/>
      <c r="C33" s="42"/>
      <c r="D33" s="43">
        <f t="shared" si="0"/>
      </c>
      <c r="E33" s="41">
        <f t="shared" si="1"/>
      </c>
      <c r="F33" s="40">
        <f t="shared" si="2"/>
      </c>
      <c r="G33" s="7"/>
      <c r="H33" s="7"/>
      <c r="I33" s="45"/>
      <c r="J33" s="45"/>
      <c r="K33" s="34"/>
      <c r="L33" s="34"/>
      <c r="M33" s="34"/>
      <c r="N33" s="34"/>
    </row>
    <row r="34" spans="1:14" ht="18.75" thickBot="1">
      <c r="A34" s="44"/>
      <c r="B34" s="42"/>
      <c r="C34" s="42"/>
      <c r="D34" s="43">
        <f t="shared" si="0"/>
      </c>
      <c r="E34" s="41">
        <f t="shared" si="1"/>
      </c>
      <c r="F34" s="40">
        <f t="shared" si="2"/>
      </c>
      <c r="G34" s="7"/>
      <c r="H34" s="7"/>
      <c r="I34" s="45"/>
      <c r="J34" s="45"/>
      <c r="K34" s="34"/>
      <c r="L34" s="34"/>
      <c r="M34" s="34"/>
      <c r="N34" s="34"/>
    </row>
    <row r="35" spans="1:14" ht="18.75" thickBot="1">
      <c r="A35" s="44"/>
      <c r="B35" s="42"/>
      <c r="C35" s="42"/>
      <c r="D35" s="43">
        <f t="shared" si="0"/>
      </c>
      <c r="E35" s="41">
        <f t="shared" si="1"/>
      </c>
      <c r="F35" s="40">
        <f t="shared" si="2"/>
      </c>
      <c r="G35" s="7"/>
      <c r="H35" s="7"/>
      <c r="I35" s="45"/>
      <c r="J35" s="45"/>
      <c r="K35" s="34"/>
      <c r="L35" s="34"/>
      <c r="M35" s="34"/>
      <c r="N35" s="34"/>
    </row>
    <row r="36" spans="1:14" ht="18.75" thickBot="1">
      <c r="A36" s="44"/>
      <c r="B36" s="42"/>
      <c r="C36" s="42"/>
      <c r="D36" s="43">
        <f t="shared" si="0"/>
      </c>
      <c r="E36" s="41">
        <f t="shared" si="1"/>
      </c>
      <c r="F36" s="40">
        <f t="shared" si="2"/>
      </c>
      <c r="G36" s="7"/>
      <c r="H36" s="7"/>
      <c r="I36" s="45"/>
      <c r="J36" s="45"/>
      <c r="K36" s="34"/>
      <c r="L36" s="34"/>
      <c r="M36" s="34"/>
      <c r="N36" s="34"/>
    </row>
    <row r="37" spans="1:14" ht="18.75" thickBot="1">
      <c r="A37" s="44"/>
      <c r="B37" s="42"/>
      <c r="C37" s="42"/>
      <c r="D37" s="43">
        <f t="shared" si="0"/>
      </c>
      <c r="E37" s="41">
        <f t="shared" si="1"/>
      </c>
      <c r="F37" s="40">
        <f t="shared" si="2"/>
      </c>
      <c r="G37" s="7"/>
      <c r="H37" s="7"/>
      <c r="I37" s="45"/>
      <c r="J37" s="45"/>
      <c r="K37" s="34"/>
      <c r="L37" s="34"/>
      <c r="M37" s="34"/>
      <c r="N37" s="34"/>
    </row>
    <row r="38" spans="1:14" ht="18.75" thickBot="1">
      <c r="A38" s="44"/>
      <c r="B38" s="42"/>
      <c r="C38" s="42"/>
      <c r="D38" s="43">
        <f t="shared" si="0"/>
      </c>
      <c r="E38" s="41">
        <f t="shared" si="1"/>
      </c>
      <c r="F38" s="40">
        <f t="shared" si="2"/>
      </c>
      <c r="G38" s="7"/>
      <c r="H38" s="7"/>
      <c r="I38" s="45"/>
      <c r="J38" s="45"/>
      <c r="K38" s="34"/>
      <c r="L38" s="34"/>
      <c r="M38" s="34"/>
      <c r="N38" s="34"/>
    </row>
    <row r="39" spans="1:14" ht="18.75" thickBot="1">
      <c r="A39" s="44"/>
      <c r="B39" s="42"/>
      <c r="C39" s="42"/>
      <c r="D39" s="43">
        <f t="shared" si="0"/>
      </c>
      <c r="E39" s="41">
        <f t="shared" si="1"/>
      </c>
      <c r="F39" s="40">
        <f t="shared" si="2"/>
      </c>
      <c r="G39" s="7"/>
      <c r="H39" s="7"/>
      <c r="I39" s="45"/>
      <c r="J39" s="45"/>
      <c r="K39" s="34"/>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xl/worksheets/sheet17.xml><?xml version="1.0" encoding="utf-8"?>
<worksheet xmlns="http://schemas.openxmlformats.org/spreadsheetml/2006/main" xmlns:r="http://schemas.openxmlformats.org/officeDocument/2006/relationships">
  <sheetPr codeName="Feuil16"/>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s="7"/>
      <c r="I5" s="45"/>
      <c r="J5" s="45"/>
      <c r="K5" s="34"/>
      <c r="L5" s="34"/>
      <c r="M5" s="34"/>
      <c r="N5" s="34"/>
    </row>
    <row r="6" spans="1:14" ht="18.75" thickBot="1">
      <c r="A6" s="44"/>
      <c r="B6" s="42"/>
      <c r="C6" s="42"/>
      <c r="D6" s="43">
        <f t="shared" si="0"/>
      </c>
      <c r="E6" s="41">
        <f t="shared" si="1"/>
      </c>
      <c r="F6" s="40">
        <f t="shared" si="2"/>
      </c>
      <c r="G6" s="7"/>
      <c r="H6" s="7"/>
      <c r="I6" s="45"/>
      <c r="J6" s="45"/>
      <c r="K6" s="34"/>
      <c r="L6" s="34"/>
      <c r="M6" s="34"/>
      <c r="N6" s="34"/>
    </row>
    <row r="7" spans="1:14" ht="18.75" thickBot="1">
      <c r="A7" s="44"/>
      <c r="B7" s="42"/>
      <c r="C7" s="42"/>
      <c r="D7" s="43">
        <f t="shared" si="0"/>
      </c>
      <c r="E7" s="41">
        <f t="shared" si="1"/>
      </c>
      <c r="F7" s="40">
        <f t="shared" si="2"/>
      </c>
      <c r="G7" s="7"/>
      <c r="H7" s="7"/>
      <c r="I7" s="45"/>
      <c r="J7" s="45"/>
      <c r="K7" s="34"/>
      <c r="L7" s="34"/>
      <c r="M7" s="34"/>
      <c r="N7" s="34"/>
    </row>
    <row r="8" spans="1:14" ht="18.75" thickBot="1">
      <c r="A8" s="44"/>
      <c r="B8" s="42"/>
      <c r="C8" s="42"/>
      <c r="D8" s="43">
        <f t="shared" si="0"/>
      </c>
      <c r="E8" s="41">
        <f t="shared" si="1"/>
      </c>
      <c r="F8" s="40">
        <f t="shared" si="2"/>
      </c>
      <c r="G8" s="7"/>
      <c r="H8" s="7"/>
      <c r="I8" s="45"/>
      <c r="J8" s="45"/>
      <c r="K8" s="34"/>
      <c r="L8" s="34"/>
      <c r="M8" s="34"/>
      <c r="N8" s="34"/>
    </row>
    <row r="9" spans="1:14" ht="18.75" thickBot="1">
      <c r="A9" s="44"/>
      <c r="B9" s="42"/>
      <c r="C9" s="42"/>
      <c r="D9" s="43">
        <f t="shared" si="0"/>
      </c>
      <c r="E9" s="41">
        <f t="shared" si="1"/>
      </c>
      <c r="F9" s="40">
        <f t="shared" si="2"/>
      </c>
      <c r="G9" s="7"/>
      <c r="H9" s="7"/>
      <c r="I9" s="45"/>
      <c r="J9" s="45"/>
      <c r="K9" s="34"/>
      <c r="L9" s="34"/>
      <c r="M9" s="34"/>
      <c r="N9" s="34"/>
    </row>
    <row r="10" spans="1:14" ht="18.75" thickBot="1">
      <c r="A10" s="44"/>
      <c r="B10" s="42"/>
      <c r="C10" s="42"/>
      <c r="D10" s="43">
        <f t="shared" si="0"/>
      </c>
      <c r="E10" s="41">
        <f t="shared" si="1"/>
      </c>
      <c r="F10" s="40">
        <f t="shared" si="2"/>
      </c>
      <c r="G10" s="7"/>
      <c r="H10" s="7"/>
      <c r="I10" s="45"/>
      <c r="J10" s="45"/>
      <c r="K10" s="34"/>
      <c r="L10" s="34"/>
      <c r="M10" s="34"/>
      <c r="N10" s="34"/>
    </row>
    <row r="11" spans="1:14" ht="18.75" thickBot="1">
      <c r="A11" s="44"/>
      <c r="B11" s="42"/>
      <c r="C11" s="42"/>
      <c r="D11" s="43">
        <f t="shared" si="0"/>
      </c>
      <c r="E11" s="41">
        <f t="shared" si="1"/>
      </c>
      <c r="F11" s="40">
        <f t="shared" si="2"/>
      </c>
      <c r="G11" s="7"/>
      <c r="H11" s="7"/>
      <c r="I11" s="45"/>
      <c r="J11" s="45"/>
      <c r="K11" s="34"/>
      <c r="L11" s="34"/>
      <c r="M11" s="34"/>
      <c r="N11" s="34"/>
    </row>
    <row r="12" spans="1:14" ht="18.75" thickBot="1">
      <c r="A12" s="44"/>
      <c r="B12" s="42"/>
      <c r="C12" s="42"/>
      <c r="D12" s="43">
        <f t="shared" si="0"/>
      </c>
      <c r="E12" s="41">
        <f t="shared" si="1"/>
      </c>
      <c r="F12" s="40">
        <f t="shared" si="2"/>
      </c>
      <c r="G12" s="7"/>
      <c r="H12" s="7"/>
      <c r="I12" s="45"/>
      <c r="J12" s="45"/>
      <c r="K12" s="34"/>
      <c r="L12" s="34"/>
      <c r="M12" s="34"/>
      <c r="N12" s="34"/>
    </row>
    <row r="13" spans="1:14" ht="18.75" thickBot="1">
      <c r="A13" s="44"/>
      <c r="B13" s="42"/>
      <c r="C13" s="42"/>
      <c r="D13" s="43">
        <f t="shared" si="0"/>
      </c>
      <c r="E13" s="41">
        <f t="shared" si="1"/>
      </c>
      <c r="F13" s="40">
        <f t="shared" si="2"/>
      </c>
      <c r="G13" s="7"/>
      <c r="H13" s="7"/>
      <c r="I13" s="45"/>
      <c r="J13" s="45"/>
      <c r="K13" s="34"/>
      <c r="L13" s="34"/>
      <c r="M13" s="34"/>
      <c r="N13" s="34"/>
    </row>
    <row r="14" spans="1:14" ht="18.75" thickBot="1">
      <c r="A14" s="44"/>
      <c r="B14" s="42"/>
      <c r="C14" s="42"/>
      <c r="D14" s="43">
        <f t="shared" si="0"/>
      </c>
      <c r="E14" s="41">
        <f t="shared" si="1"/>
      </c>
      <c r="F14" s="40">
        <f t="shared" si="2"/>
      </c>
      <c r="G14" s="7"/>
      <c r="H14" s="7"/>
      <c r="I14" s="45"/>
      <c r="J14" s="45"/>
      <c r="K14" s="34"/>
      <c r="L14" s="34"/>
      <c r="M14" s="34"/>
      <c r="N14" s="34"/>
    </row>
    <row r="15" spans="1:14" ht="18.75" thickBot="1">
      <c r="A15" s="44"/>
      <c r="B15" s="42"/>
      <c r="C15" s="42"/>
      <c r="D15" s="43">
        <f t="shared" si="0"/>
      </c>
      <c r="E15" s="41">
        <f t="shared" si="1"/>
      </c>
      <c r="F15" s="40">
        <f t="shared" si="2"/>
      </c>
      <c r="G15" s="7"/>
      <c r="H15" s="7"/>
      <c r="I15" s="45"/>
      <c r="J15" s="45"/>
      <c r="K15" s="34"/>
      <c r="L15" s="34"/>
      <c r="M15" s="34"/>
      <c r="N15" s="34"/>
    </row>
    <row r="16" spans="1:14" ht="18.75" thickBot="1">
      <c r="A16" s="44"/>
      <c r="B16" s="42"/>
      <c r="C16" s="42"/>
      <c r="D16" s="43">
        <f t="shared" si="0"/>
      </c>
      <c r="E16" s="41">
        <f t="shared" si="1"/>
      </c>
      <c r="F16" s="40">
        <f t="shared" si="2"/>
      </c>
      <c r="G16" s="7"/>
      <c r="H16" s="7"/>
      <c r="I16" s="45"/>
      <c r="J16" s="45"/>
      <c r="K16" s="34"/>
      <c r="L16" s="34"/>
      <c r="M16" s="34"/>
      <c r="N16" s="34"/>
    </row>
    <row r="17" spans="1:14" ht="18.75" thickBot="1">
      <c r="A17" s="44"/>
      <c r="B17" s="42"/>
      <c r="C17" s="42"/>
      <c r="D17" s="43">
        <f t="shared" si="0"/>
      </c>
      <c r="E17" s="41">
        <f t="shared" si="1"/>
      </c>
      <c r="F17" s="40">
        <f t="shared" si="2"/>
      </c>
      <c r="G17" s="7"/>
      <c r="H17" s="7"/>
      <c r="I17" s="45"/>
      <c r="J17" s="45"/>
      <c r="K17" s="34"/>
      <c r="L17" s="34"/>
      <c r="M17" s="34"/>
      <c r="N17" s="34"/>
    </row>
    <row r="18" spans="1:14" ht="18.75" thickBot="1">
      <c r="A18" s="44"/>
      <c r="B18" s="42"/>
      <c r="C18" s="42"/>
      <c r="D18" s="43">
        <f t="shared" si="0"/>
      </c>
      <c r="E18" s="41">
        <f t="shared" si="1"/>
      </c>
      <c r="F18" s="40">
        <f t="shared" si="2"/>
      </c>
      <c r="G18" s="7"/>
      <c r="H18" s="7"/>
      <c r="I18" s="45"/>
      <c r="J18" s="45"/>
      <c r="K18" s="34"/>
      <c r="L18" s="34"/>
      <c r="M18" s="34"/>
      <c r="N18" s="9"/>
    </row>
    <row r="19" spans="1:14" ht="18.75" thickBot="1">
      <c r="A19" s="44"/>
      <c r="B19" s="42"/>
      <c r="C19" s="42"/>
      <c r="D19" s="43">
        <f t="shared" si="0"/>
      </c>
      <c r="E19" s="41">
        <f t="shared" si="1"/>
      </c>
      <c r="F19" s="40">
        <f t="shared" si="2"/>
      </c>
      <c r="G19" s="7"/>
      <c r="H19" s="7"/>
      <c r="I19" s="45"/>
      <c r="J19" s="45"/>
      <c r="K19" s="34"/>
      <c r="L19" s="34"/>
      <c r="M19" s="34"/>
      <c r="N19" s="7"/>
    </row>
    <row r="20" spans="1:14" ht="18.75" thickBot="1">
      <c r="A20" s="44"/>
      <c r="B20" s="42"/>
      <c r="C20" s="42"/>
      <c r="D20" s="43">
        <f t="shared" si="0"/>
      </c>
      <c r="E20" s="41">
        <f t="shared" si="1"/>
      </c>
      <c r="F20" s="40">
        <f t="shared" si="2"/>
      </c>
      <c r="G20" s="7"/>
      <c r="H20" s="7"/>
      <c r="I20" s="45"/>
      <c r="J20" s="45"/>
      <c r="K20" s="34"/>
      <c r="L20" s="34"/>
      <c r="M20" s="34"/>
      <c r="N20" s="9"/>
    </row>
    <row r="21" spans="1:14" ht="18.75" thickBot="1">
      <c r="A21" s="44"/>
      <c r="B21" s="42"/>
      <c r="C21" s="42"/>
      <c r="D21" s="43">
        <f t="shared" si="0"/>
      </c>
      <c r="E21" s="41">
        <f t="shared" si="1"/>
      </c>
      <c r="F21" s="40">
        <f t="shared" si="2"/>
      </c>
      <c r="G21" s="7"/>
      <c r="H21" s="7"/>
      <c r="I21" s="45"/>
      <c r="J21" s="45"/>
      <c r="K21" s="34"/>
      <c r="L21" s="34"/>
      <c r="M21" s="34"/>
      <c r="N21" s="34"/>
    </row>
    <row r="22" spans="1:14" ht="18.75" thickBot="1">
      <c r="A22" s="44"/>
      <c r="B22" s="42"/>
      <c r="C22" s="42"/>
      <c r="D22" s="43">
        <f t="shared" si="0"/>
      </c>
      <c r="E22" s="41">
        <f t="shared" si="1"/>
      </c>
      <c r="F22" s="40">
        <f t="shared" si="2"/>
      </c>
      <c r="G22" s="7"/>
      <c r="H22" s="7"/>
      <c r="I22" s="45"/>
      <c r="J22" s="45"/>
      <c r="K22" s="34"/>
      <c r="L22" s="34"/>
      <c r="M22" s="34"/>
      <c r="N22" s="34"/>
    </row>
    <row r="23" spans="1:14" ht="18.75" thickBot="1">
      <c r="A23" s="44"/>
      <c r="B23" s="42"/>
      <c r="C23" s="42"/>
      <c r="D23" s="43">
        <f t="shared" si="0"/>
      </c>
      <c r="E23" s="41">
        <f t="shared" si="1"/>
      </c>
      <c r="F23" s="40">
        <f t="shared" si="2"/>
      </c>
      <c r="G23" s="7"/>
      <c r="H23" s="7"/>
      <c r="I23" s="45"/>
      <c r="J23" s="45"/>
      <c r="K23" s="34"/>
      <c r="L23" s="34"/>
      <c r="M23" s="34"/>
      <c r="N23" s="34"/>
    </row>
    <row r="24" spans="1:14" ht="18.75" thickBot="1">
      <c r="A24" s="44"/>
      <c r="B24" s="42"/>
      <c r="C24" s="42"/>
      <c r="D24" s="43">
        <f t="shared" si="0"/>
      </c>
      <c r="E24" s="41">
        <f t="shared" si="1"/>
      </c>
      <c r="F24" s="40">
        <f t="shared" si="2"/>
      </c>
      <c r="G24" s="7"/>
      <c r="H24" s="7"/>
      <c r="I24" s="45"/>
      <c r="J24" s="45"/>
      <c r="K24" s="34"/>
      <c r="L24" s="34"/>
      <c r="M24" s="34"/>
      <c r="N24" s="34"/>
    </row>
    <row r="25" spans="1:14" ht="18.75" thickBot="1">
      <c r="A25" s="44"/>
      <c r="B25" s="42"/>
      <c r="C25" s="42"/>
      <c r="D25" s="43">
        <f t="shared" si="0"/>
      </c>
      <c r="E25" s="41">
        <f t="shared" si="1"/>
      </c>
      <c r="F25" s="40">
        <f t="shared" si="2"/>
      </c>
      <c r="G25" s="7"/>
      <c r="H25" s="7"/>
      <c r="I25" s="45"/>
      <c r="J25" s="45"/>
      <c r="K25" s="34"/>
      <c r="L25" s="34"/>
      <c r="M25" s="34"/>
      <c r="N25" s="34"/>
    </row>
    <row r="26" spans="1:14" ht="18.75" thickBot="1">
      <c r="A26" s="44"/>
      <c r="B26" s="42"/>
      <c r="C26" s="42"/>
      <c r="D26" s="43">
        <f t="shared" si="0"/>
      </c>
      <c r="E26" s="41">
        <f t="shared" si="1"/>
      </c>
      <c r="F26" s="40">
        <f t="shared" si="2"/>
      </c>
      <c r="G26" s="7"/>
      <c r="H26" s="7"/>
      <c r="I26" s="45"/>
      <c r="J26" s="45"/>
      <c r="K26" s="34"/>
      <c r="L26" s="34"/>
      <c r="M26" s="34"/>
      <c r="N26" s="34"/>
    </row>
    <row r="27" spans="1:14" ht="18.75" thickBot="1">
      <c r="A27" s="44"/>
      <c r="B27" s="42"/>
      <c r="C27" s="42"/>
      <c r="D27" s="43">
        <f t="shared" si="0"/>
      </c>
      <c r="E27" s="41">
        <f t="shared" si="1"/>
      </c>
      <c r="F27" s="40">
        <f t="shared" si="2"/>
      </c>
      <c r="G27" s="7"/>
      <c r="H27" s="7"/>
      <c r="I27" s="45"/>
      <c r="J27" s="45"/>
      <c r="K27" s="34"/>
      <c r="L27" s="34"/>
      <c r="M27" s="34"/>
      <c r="N27" s="34"/>
    </row>
    <row r="28" spans="1:14" ht="18.75" thickBot="1">
      <c r="A28" s="44"/>
      <c r="B28" s="42"/>
      <c r="C28" s="42"/>
      <c r="D28" s="43">
        <f t="shared" si="0"/>
      </c>
      <c r="E28" s="41">
        <f t="shared" si="1"/>
      </c>
      <c r="F28" s="40">
        <f t="shared" si="2"/>
      </c>
      <c r="G28" s="7"/>
      <c r="H28" s="7"/>
      <c r="I28" s="45"/>
      <c r="J28" s="45"/>
      <c r="K28" s="34"/>
      <c r="L28" s="34"/>
      <c r="M28" s="34"/>
      <c r="N28" s="34"/>
    </row>
    <row r="29" spans="1:14" ht="18.75" thickBot="1">
      <c r="A29" s="44"/>
      <c r="B29" s="42"/>
      <c r="C29" s="42"/>
      <c r="D29" s="43">
        <f t="shared" si="0"/>
      </c>
      <c r="E29" s="41">
        <f t="shared" si="1"/>
      </c>
      <c r="F29" s="40">
        <f t="shared" si="2"/>
      </c>
      <c r="G29" s="7"/>
      <c r="H29" s="7"/>
      <c r="I29" s="45"/>
      <c r="J29" s="45"/>
      <c r="K29" s="34"/>
      <c r="L29" s="34"/>
      <c r="M29" s="34"/>
      <c r="N29" s="34"/>
    </row>
    <row r="30" spans="1:14" ht="18.75" thickBot="1">
      <c r="A30" s="44"/>
      <c r="B30" s="42"/>
      <c r="C30" s="42"/>
      <c r="D30" s="43">
        <f t="shared" si="0"/>
      </c>
      <c r="E30" s="41">
        <f t="shared" si="1"/>
      </c>
      <c r="F30" s="40">
        <f t="shared" si="2"/>
      </c>
      <c r="G30" s="7"/>
      <c r="H30" s="7"/>
      <c r="I30" s="45"/>
      <c r="J30" s="45"/>
      <c r="K30" s="34"/>
      <c r="L30" s="34"/>
      <c r="M30" s="34"/>
      <c r="N30" s="34"/>
    </row>
    <row r="31" spans="1:14" ht="18.75" thickBot="1">
      <c r="A31" s="44"/>
      <c r="B31" s="42"/>
      <c r="C31" s="42"/>
      <c r="D31" s="43">
        <f t="shared" si="0"/>
      </c>
      <c r="E31" s="41">
        <f t="shared" si="1"/>
      </c>
      <c r="F31" s="40">
        <f t="shared" si="2"/>
      </c>
      <c r="G31" s="7"/>
      <c r="H31" s="7"/>
      <c r="I31" s="45"/>
      <c r="J31" s="45"/>
      <c r="K31" s="34"/>
      <c r="L31" s="34"/>
      <c r="M31" s="34"/>
      <c r="N31" s="34"/>
    </row>
    <row r="32" spans="1:14" ht="18.75" thickBot="1">
      <c r="A32" s="44"/>
      <c r="B32" s="42"/>
      <c r="C32" s="42"/>
      <c r="D32" s="43">
        <f t="shared" si="0"/>
      </c>
      <c r="E32" s="41">
        <f t="shared" si="1"/>
      </c>
      <c r="F32" s="40">
        <f t="shared" si="2"/>
      </c>
      <c r="G32" s="7"/>
      <c r="H32" s="7"/>
      <c r="I32" s="45"/>
      <c r="J32" s="45"/>
      <c r="K32" s="34"/>
      <c r="L32" s="34"/>
      <c r="M32" s="34"/>
      <c r="N32" s="34"/>
    </row>
    <row r="33" spans="1:14" ht="18.75" thickBot="1">
      <c r="A33" s="44"/>
      <c r="B33" s="42"/>
      <c r="C33" s="42"/>
      <c r="D33" s="43">
        <f t="shared" si="0"/>
      </c>
      <c r="E33" s="41">
        <f t="shared" si="1"/>
      </c>
      <c r="F33" s="40">
        <f t="shared" si="2"/>
      </c>
      <c r="G33" s="7"/>
      <c r="H33" s="7"/>
      <c r="I33" s="45"/>
      <c r="J33" s="45"/>
      <c r="K33" s="34"/>
      <c r="L33" s="34"/>
      <c r="M33" s="34"/>
      <c r="N33" s="34"/>
    </row>
    <row r="34" spans="1:14" ht="18.75" thickBot="1">
      <c r="A34" s="44"/>
      <c r="B34" s="42"/>
      <c r="C34" s="42"/>
      <c r="D34" s="43">
        <f t="shared" si="0"/>
      </c>
      <c r="E34" s="41">
        <f t="shared" si="1"/>
      </c>
      <c r="F34" s="40">
        <f t="shared" si="2"/>
      </c>
      <c r="G34" s="7"/>
      <c r="H34" s="7"/>
      <c r="I34" s="45"/>
      <c r="J34" s="45"/>
      <c r="K34" s="34"/>
      <c r="L34" s="34"/>
      <c r="M34" s="34"/>
      <c r="N34" s="34"/>
    </row>
    <row r="35" spans="1:14" ht="18.75" thickBot="1">
      <c r="A35" s="44"/>
      <c r="B35" s="42"/>
      <c r="C35" s="42"/>
      <c r="D35" s="43">
        <f t="shared" si="0"/>
      </c>
      <c r="E35" s="41">
        <f t="shared" si="1"/>
      </c>
      <c r="F35" s="40">
        <f t="shared" si="2"/>
      </c>
      <c r="G35" s="7"/>
      <c r="H35" s="7"/>
      <c r="I35" s="45"/>
      <c r="J35" s="45"/>
      <c r="K35" s="34"/>
      <c r="L35" s="34"/>
      <c r="M35" s="34"/>
      <c r="N35" s="34"/>
    </row>
    <row r="36" spans="1:14" ht="18.75" thickBot="1">
      <c r="A36" s="44"/>
      <c r="B36" s="42"/>
      <c r="C36" s="42"/>
      <c r="D36" s="43">
        <f t="shared" si="0"/>
      </c>
      <c r="E36" s="41">
        <f t="shared" si="1"/>
      </c>
      <c r="F36" s="40">
        <f t="shared" si="2"/>
      </c>
      <c r="G36" s="7"/>
      <c r="H36" s="7"/>
      <c r="I36" s="45"/>
      <c r="J36" s="45"/>
      <c r="K36" s="34"/>
      <c r="L36" s="34"/>
      <c r="M36" s="34"/>
      <c r="N36" s="34"/>
    </row>
    <row r="37" spans="1:14" ht="18.75" thickBot="1">
      <c r="A37" s="44"/>
      <c r="B37" s="42"/>
      <c r="C37" s="42"/>
      <c r="D37" s="43">
        <f t="shared" si="0"/>
      </c>
      <c r="E37" s="41">
        <f t="shared" si="1"/>
      </c>
      <c r="F37" s="40">
        <f t="shared" si="2"/>
      </c>
      <c r="G37" s="7"/>
      <c r="H37" s="7"/>
      <c r="I37" s="45"/>
      <c r="J37" s="45"/>
      <c r="K37" s="34"/>
      <c r="L37" s="34"/>
      <c r="M37" s="34"/>
      <c r="N37" s="34"/>
    </row>
    <row r="38" spans="1:14" ht="18.75" thickBot="1">
      <c r="A38" s="44"/>
      <c r="B38" s="42"/>
      <c r="C38" s="42"/>
      <c r="D38" s="43">
        <f t="shared" si="0"/>
      </c>
      <c r="E38" s="41">
        <f t="shared" si="1"/>
      </c>
      <c r="F38" s="40">
        <f t="shared" si="2"/>
      </c>
      <c r="G38" s="7"/>
      <c r="H38" s="7"/>
      <c r="I38" s="45"/>
      <c r="J38" s="45"/>
      <c r="K38" s="34"/>
      <c r="L38" s="34"/>
      <c r="M38" s="34"/>
      <c r="N38" s="34"/>
    </row>
    <row r="39" spans="1:14" ht="18.75" thickBot="1">
      <c r="A39" s="44"/>
      <c r="B39" s="42"/>
      <c r="C39" s="42"/>
      <c r="D39" s="43">
        <f t="shared" si="0"/>
      </c>
      <c r="E39" s="41">
        <f t="shared" si="1"/>
      </c>
      <c r="F39" s="40">
        <f t="shared" si="2"/>
      </c>
      <c r="G39" s="7"/>
      <c r="H39" s="7"/>
      <c r="I39" s="45"/>
      <c r="J39" s="45"/>
      <c r="K39" s="34"/>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xl/worksheets/sheet18.xml><?xml version="1.0" encoding="utf-8"?>
<worksheet xmlns="http://schemas.openxmlformats.org/spreadsheetml/2006/main" xmlns:r="http://schemas.openxmlformats.org/officeDocument/2006/relationships">
  <sheetPr codeName="Feuil18"/>
  <dimension ref="A1:D2"/>
  <sheetViews>
    <sheetView zoomScalePageLayoutView="0" workbookViewId="0" topLeftCell="A1">
      <selection activeCell="A3" sqref="A3:D1000"/>
    </sheetView>
  </sheetViews>
  <sheetFormatPr defaultColWidth="11.421875" defaultRowHeight="12.75"/>
  <cols>
    <col min="1" max="1" width="3.8515625" style="0" bestFit="1" customWidth="1"/>
    <col min="2" max="2" width="23.57421875" style="0" bestFit="1" customWidth="1"/>
    <col min="3" max="3" width="18.28125" style="0" bestFit="1" customWidth="1"/>
    <col min="4" max="4" width="3.8515625" style="0" bestFit="1" customWidth="1"/>
  </cols>
  <sheetData>
    <row r="1" ht="12.75">
      <c r="B1" t="s">
        <v>14</v>
      </c>
    </row>
    <row r="2" spans="1:4" ht="12.75">
      <c r="A2" t="s">
        <v>26</v>
      </c>
      <c r="B2" t="s">
        <v>33</v>
      </c>
      <c r="C2" t="s">
        <v>34</v>
      </c>
      <c r="D2" t="s">
        <v>26</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U144"/>
  <sheetViews>
    <sheetView showGridLines="0" showRowColHeaders="0" tabSelected="1" showOutlineSymbols="0" zoomScalePageLayoutView="0" workbookViewId="0" topLeftCell="A1">
      <selection activeCell="C3" sqref="C3"/>
    </sheetView>
  </sheetViews>
  <sheetFormatPr defaultColWidth="11.421875" defaultRowHeight="12.75"/>
  <cols>
    <col min="1" max="1" width="1.28515625" style="33" customWidth="1"/>
    <col min="2" max="2" width="4.28125" style="33" customWidth="1"/>
    <col min="3" max="3" width="21.28125" style="0" customWidth="1"/>
    <col min="4" max="4" width="9.28125" style="0" customWidth="1"/>
    <col min="5" max="5" width="3.28125" style="0" customWidth="1"/>
    <col min="6" max="6" width="18.8515625" style="0" customWidth="1"/>
    <col min="7" max="7" width="4.57421875" style="0" customWidth="1"/>
    <col min="8" max="8" width="7.421875" style="0" customWidth="1"/>
    <col min="10" max="10" width="18.7109375" style="0" customWidth="1"/>
    <col min="11" max="11" width="4.140625" style="0" customWidth="1"/>
    <col min="12" max="12" width="4.7109375" style="0" customWidth="1"/>
    <col min="13" max="19" width="5.7109375" style="0" customWidth="1"/>
  </cols>
  <sheetData>
    <row r="1" spans="1:20" ht="37.5" customHeight="1">
      <c r="A1" s="18"/>
      <c r="B1" s="5" t="s">
        <v>8</v>
      </c>
      <c r="C1" s="4" t="s">
        <v>1</v>
      </c>
      <c r="D1" s="4" t="s">
        <v>2</v>
      </c>
      <c r="E1" s="15"/>
      <c r="F1" s="66" t="s">
        <v>39</v>
      </c>
      <c r="G1" s="67"/>
      <c r="H1" s="67"/>
      <c r="I1" s="66"/>
      <c r="J1" s="67"/>
      <c r="K1" s="67"/>
      <c r="L1" s="67"/>
      <c r="M1" s="67"/>
      <c r="N1" s="67"/>
      <c r="O1" s="67"/>
      <c r="P1" s="67"/>
      <c r="Q1" s="67"/>
      <c r="R1" s="67"/>
      <c r="S1" s="67"/>
      <c r="T1" s="63"/>
    </row>
    <row r="2" spans="1:20" ht="3" customHeight="1" thickBot="1">
      <c r="A2" s="18">
        <v>1</v>
      </c>
      <c r="B2" s="56">
        <v>0</v>
      </c>
      <c r="C2" s="57" t="s">
        <v>6</v>
      </c>
      <c r="D2" s="58">
        <v>1000000</v>
      </c>
      <c r="E2" s="67"/>
      <c r="F2" s="67"/>
      <c r="G2" s="67"/>
      <c r="H2" s="67"/>
      <c r="I2" s="67"/>
      <c r="J2" s="67"/>
      <c r="K2" s="67"/>
      <c r="L2" s="67"/>
      <c r="M2" s="67"/>
      <c r="N2" s="67"/>
      <c r="O2" s="67"/>
      <c r="P2" s="67"/>
      <c r="Q2" s="67"/>
      <c r="R2" s="67"/>
      <c r="S2" s="67"/>
      <c r="T2" s="63"/>
    </row>
    <row r="3" spans="1:20" ht="15.75" thickBot="1">
      <c r="A3" s="18">
        <v>2</v>
      </c>
      <c r="B3" s="55">
        <v>1</v>
      </c>
      <c r="C3" s="80"/>
      <c r="D3" s="77"/>
      <c r="E3" s="67"/>
      <c r="F3" s="67"/>
      <c r="G3" s="67"/>
      <c r="H3" s="67"/>
      <c r="I3" s="68" t="s">
        <v>10</v>
      </c>
      <c r="J3" s="69">
        <f ca="1">TODAY()</f>
        <v>41611</v>
      </c>
      <c r="K3" s="17"/>
      <c r="L3" s="17"/>
      <c r="M3" s="17"/>
      <c r="N3" s="17"/>
      <c r="O3" s="17"/>
      <c r="P3" s="17"/>
      <c r="Q3" s="17"/>
      <c r="R3" s="17"/>
      <c r="S3" s="17"/>
      <c r="T3" s="62"/>
    </row>
    <row r="4" spans="1:20" ht="15.75" thickBot="1">
      <c r="A4" s="18">
        <v>3</v>
      </c>
      <c r="B4" s="6">
        <f aca="true" t="shared" si="0" ref="B4:B23">IF(C4="","",IF(D4=D3,B3,A4-1))</f>
      </c>
      <c r="C4" s="81"/>
      <c r="D4" s="77"/>
      <c r="E4" s="17"/>
      <c r="F4" s="17"/>
      <c r="G4" s="76" t="s">
        <v>38</v>
      </c>
      <c r="H4" s="17"/>
      <c r="I4" s="17"/>
      <c r="J4" s="17"/>
      <c r="K4" s="76" t="s">
        <v>38</v>
      </c>
      <c r="L4" s="17"/>
      <c r="M4" s="17"/>
      <c r="N4" s="17"/>
      <c r="O4" s="17"/>
      <c r="P4" s="17"/>
      <c r="Q4" s="17"/>
      <c r="R4" s="17"/>
      <c r="S4" s="17"/>
      <c r="T4" s="62"/>
    </row>
    <row r="5" spans="1:20" ht="15.75" customHeight="1" thickBot="1">
      <c r="A5" s="18">
        <v>4</v>
      </c>
      <c r="B5" s="6">
        <f t="shared" si="0"/>
      </c>
      <c r="C5" s="81"/>
      <c r="D5" s="77"/>
      <c r="E5" s="17"/>
      <c r="F5" s="17"/>
      <c r="G5" s="70">
        <f>H14</f>
        <v>0</v>
      </c>
      <c r="H5" s="85" t="s">
        <v>7</v>
      </c>
      <c r="I5" s="85"/>
      <c r="J5" s="17"/>
      <c r="K5" s="70">
        <f>L14</f>
        <v>0</v>
      </c>
      <c r="L5" s="17"/>
      <c r="M5" s="17"/>
      <c r="N5" s="17"/>
      <c r="O5" s="17"/>
      <c r="P5" s="17"/>
      <c r="Q5" s="17"/>
      <c r="R5" s="17"/>
      <c r="S5" s="17"/>
      <c r="T5" s="62"/>
    </row>
    <row r="6" spans="1:20" ht="15.75" customHeight="1" thickBot="1">
      <c r="A6" s="18">
        <v>5</v>
      </c>
      <c r="B6" s="6">
        <f t="shared" si="0"/>
      </c>
      <c r="C6" s="81"/>
      <c r="D6" s="77"/>
      <c r="E6" s="17"/>
      <c r="F6" s="17"/>
      <c r="G6" s="17"/>
      <c r="H6" s="17"/>
      <c r="I6" s="17"/>
      <c r="J6" s="17"/>
      <c r="K6" s="17"/>
      <c r="L6" s="17"/>
      <c r="M6" s="17"/>
      <c r="N6" s="17"/>
      <c r="O6" s="17"/>
      <c r="P6" s="17"/>
      <c r="Q6" s="17"/>
      <c r="R6" s="17"/>
      <c r="S6" s="17"/>
      <c r="T6" s="62"/>
    </row>
    <row r="7" spans="1:20" ht="15.75" customHeight="1" thickBot="1">
      <c r="A7" s="18">
        <v>6</v>
      </c>
      <c r="B7" s="6">
        <f t="shared" si="0"/>
      </c>
      <c r="C7" s="83"/>
      <c r="D7" s="77"/>
      <c r="E7" s="17"/>
      <c r="F7" s="71">
        <f>IF(F14&lt;&gt;1,IF(J14&lt;&gt;1,"Ces deux joueurs ont",""),"")</f>
      </c>
      <c r="G7" s="70">
        <f>IF(F14&lt;&gt;1,IF(J14&lt;&gt;1,ABS($H$14-$L$14),""),"")</f>
      </c>
      <c r="H7" s="71">
        <f>IF(F14&lt;&gt;1,IF(J14&lt;&gt;1,"places d'écart dans le classement.",""),"")</f>
      </c>
      <c r="I7" s="72"/>
      <c r="J7" s="72"/>
      <c r="K7" s="72"/>
      <c r="L7" s="72"/>
      <c r="M7" s="72"/>
      <c r="N7" s="72"/>
      <c r="O7" s="72"/>
      <c r="P7" s="72"/>
      <c r="Q7" s="72"/>
      <c r="R7" s="72"/>
      <c r="S7" s="72"/>
      <c r="T7" s="64"/>
    </row>
    <row r="8" spans="1:20" ht="15.75" customHeight="1" thickBot="1">
      <c r="A8" s="18">
        <v>7</v>
      </c>
      <c r="B8" s="6">
        <f t="shared" si="0"/>
      </c>
      <c r="C8" s="81"/>
      <c r="D8" s="77"/>
      <c r="E8" s="72"/>
      <c r="F8" s="72">
        <f>IF(F14&lt;&gt;1,IF(J14&lt;&gt;1,CONCATENATE(F17," marquera ",H10," pts / ",J17," perdra ",ABS(L10)," pts."),""),"")</f>
      </c>
      <c r="G8" s="72"/>
      <c r="H8" s="72"/>
      <c r="I8" s="72"/>
      <c r="J8" s="72"/>
      <c r="K8" s="72"/>
      <c r="L8" s="72"/>
      <c r="M8" s="18"/>
      <c r="N8" s="18"/>
      <c r="O8" s="72"/>
      <c r="P8" s="72"/>
      <c r="Q8" s="72"/>
      <c r="R8" s="72"/>
      <c r="S8" s="72"/>
      <c r="T8" s="64"/>
    </row>
    <row r="9" spans="1:20" ht="15.75" customHeight="1" thickBot="1">
      <c r="A9" s="18">
        <v>8</v>
      </c>
      <c r="B9" s="6">
        <f t="shared" si="0"/>
      </c>
      <c r="C9" s="81"/>
      <c r="D9" s="77"/>
      <c r="E9" s="18"/>
      <c r="F9" s="18"/>
      <c r="G9" s="18"/>
      <c r="H9" s="18"/>
      <c r="I9" s="18"/>
      <c r="J9" s="18"/>
      <c r="K9" s="18"/>
      <c r="L9" s="18"/>
      <c r="M9" s="18"/>
      <c r="N9" s="18"/>
      <c r="O9" s="72"/>
      <c r="P9" s="72"/>
      <c r="Q9" s="72"/>
      <c r="R9" s="72"/>
      <c r="S9" s="72"/>
      <c r="T9" s="64"/>
    </row>
    <row r="10" spans="1:20" ht="15.75" customHeight="1" thickBot="1">
      <c r="A10" s="18">
        <v>9</v>
      </c>
      <c r="B10" s="6">
        <f t="shared" si="0"/>
      </c>
      <c r="C10" s="81"/>
      <c r="D10" s="77"/>
      <c r="E10" s="18"/>
      <c r="F10" s="18"/>
      <c r="G10" s="18" t="s">
        <v>13</v>
      </c>
      <c r="H10" s="19">
        <f>VLOOKUP(I12,bar,3,TRUE)</f>
        <v>4</v>
      </c>
      <c r="I10" s="18"/>
      <c r="J10" s="18"/>
      <c r="K10" s="18" t="s">
        <v>13</v>
      </c>
      <c r="L10" s="19">
        <f>VLOOKUP(I12,bar,4,TRUE)</f>
        <v>-4</v>
      </c>
      <c r="M10" s="18"/>
      <c r="N10" s="18"/>
      <c r="O10" s="72"/>
      <c r="P10" s="72"/>
      <c r="Q10" s="72"/>
      <c r="R10" s="72"/>
      <c r="S10" s="72"/>
      <c r="T10" s="64"/>
    </row>
    <row r="11" spans="1:20" ht="15.75" customHeight="1" thickBot="1">
      <c r="A11" s="18">
        <v>10</v>
      </c>
      <c r="B11" s="6">
        <f t="shared" si="0"/>
      </c>
      <c r="C11" s="81"/>
      <c r="D11" s="77"/>
      <c r="E11" s="18"/>
      <c r="F11" s="18"/>
      <c r="G11" s="18"/>
      <c r="H11" s="18"/>
      <c r="I11" s="18"/>
      <c r="J11" s="18"/>
      <c r="K11" s="18"/>
      <c r="L11" s="18"/>
      <c r="M11" s="18"/>
      <c r="N11" s="18"/>
      <c r="O11" s="72"/>
      <c r="P11" s="72"/>
      <c r="Q11" s="72"/>
      <c r="R11" s="72"/>
      <c r="S11" s="72"/>
      <c r="T11" s="64"/>
    </row>
    <row r="12" spans="1:20" ht="15.75" customHeight="1" thickBot="1">
      <c r="A12" s="18">
        <v>11</v>
      </c>
      <c r="B12" s="6">
        <f t="shared" si="0"/>
      </c>
      <c r="C12" s="81"/>
      <c r="D12" s="77"/>
      <c r="E12" s="18"/>
      <c r="F12" s="18"/>
      <c r="G12" s="18"/>
      <c r="H12" s="18"/>
      <c r="I12" s="22">
        <f>($H$14-$L$14)</f>
        <v>0</v>
      </c>
      <c r="J12" s="18"/>
      <c r="K12" s="18"/>
      <c r="L12" s="18"/>
      <c r="M12" s="18"/>
      <c r="N12" s="18"/>
      <c r="O12" s="17"/>
      <c r="P12" s="17"/>
      <c r="Q12" s="17"/>
      <c r="R12" s="17"/>
      <c r="S12" s="17"/>
      <c r="T12" s="62"/>
    </row>
    <row r="13" spans="1:20" ht="15.75" customHeight="1" thickBot="1">
      <c r="A13" s="18">
        <v>12</v>
      </c>
      <c r="B13" s="6">
        <f t="shared" si="0"/>
      </c>
      <c r="C13" s="81"/>
      <c r="D13" s="77"/>
      <c r="E13" s="18"/>
      <c r="F13" s="18"/>
      <c r="G13" s="18"/>
      <c r="H13" s="18"/>
      <c r="I13" s="23"/>
      <c r="J13" s="18"/>
      <c r="K13" s="18"/>
      <c r="L13" s="18"/>
      <c r="M13" s="18"/>
      <c r="N13" s="18"/>
      <c r="O13" s="17"/>
      <c r="P13" s="17"/>
      <c r="Q13" s="17"/>
      <c r="R13" s="17"/>
      <c r="S13" s="17"/>
      <c r="T13" s="62"/>
    </row>
    <row r="14" spans="1:20" ht="15.75" customHeight="1" thickBot="1">
      <c r="A14" s="18">
        <v>13</v>
      </c>
      <c r="B14" s="6">
        <f t="shared" si="0"/>
      </c>
      <c r="C14" s="81"/>
      <c r="D14" s="77"/>
      <c r="E14" s="18"/>
      <c r="F14" s="18">
        <v>1</v>
      </c>
      <c r="G14" s="18" t="s">
        <v>3</v>
      </c>
      <c r="H14" s="18">
        <f>VLOOKUP(F14-1,class,1,TRUE)</f>
        <v>0</v>
      </c>
      <c r="I14" s="20" t="s">
        <v>12</v>
      </c>
      <c r="J14" s="18">
        <v>1</v>
      </c>
      <c r="K14" s="18" t="s">
        <v>3</v>
      </c>
      <c r="L14" s="18">
        <f>VLOOKUP(J14-1,class,1,TRUE)</f>
        <v>0</v>
      </c>
      <c r="M14" s="20" t="s">
        <v>12</v>
      </c>
      <c r="N14" s="18"/>
      <c r="O14" s="17"/>
      <c r="P14" s="17"/>
      <c r="Q14" s="17"/>
      <c r="R14" s="17"/>
      <c r="S14" s="17"/>
      <c r="T14" s="62"/>
    </row>
    <row r="15" spans="1:20" ht="15.75" customHeight="1" thickBot="1">
      <c r="A15" s="18">
        <v>14</v>
      </c>
      <c r="B15" s="6">
        <f t="shared" si="0"/>
      </c>
      <c r="C15" s="81"/>
      <c r="D15" s="77"/>
      <c r="E15" s="18"/>
      <c r="F15" s="18">
        <f>VLOOKUP(F14,clas,4,TRUE)</f>
        <v>1000000</v>
      </c>
      <c r="G15" s="18" t="s">
        <v>4</v>
      </c>
      <c r="H15" s="18"/>
      <c r="I15" s="18"/>
      <c r="J15" s="18">
        <f>VLOOKUP(J14,clas,4,TRUE)</f>
        <v>1000000</v>
      </c>
      <c r="K15" s="18" t="s">
        <v>4</v>
      </c>
      <c r="L15" s="18"/>
      <c r="M15" s="18"/>
      <c r="N15" s="18"/>
      <c r="O15" s="17"/>
      <c r="P15" s="17"/>
      <c r="Q15" s="17"/>
      <c r="R15" s="17"/>
      <c r="S15" s="17"/>
      <c r="T15" s="62"/>
    </row>
    <row r="16" spans="1:20" ht="15.75" thickBot="1">
      <c r="A16" s="18">
        <v>15</v>
      </c>
      <c r="B16" s="6">
        <f t="shared" si="0"/>
      </c>
      <c r="C16" s="81"/>
      <c r="D16" s="77"/>
      <c r="E16" s="17"/>
      <c r="F16" s="18">
        <f>F15+H10</f>
        <v>1000004</v>
      </c>
      <c r="G16" s="18" t="s">
        <v>5</v>
      </c>
      <c r="H16" s="18"/>
      <c r="I16" s="73" t="s">
        <v>11</v>
      </c>
      <c r="J16" s="18">
        <f>J15+L10</f>
        <v>999996</v>
      </c>
      <c r="K16" s="18" t="s">
        <v>5</v>
      </c>
      <c r="L16" s="18"/>
      <c r="M16" s="18"/>
      <c r="N16" s="74"/>
      <c r="O16" s="74"/>
      <c r="P16" s="74"/>
      <c r="Q16" s="74"/>
      <c r="R16" s="74"/>
      <c r="S16" s="74"/>
      <c r="T16" s="65"/>
    </row>
    <row r="17" spans="1:20" ht="15.75" thickBot="1">
      <c r="A17" s="18">
        <v>16</v>
      </c>
      <c r="B17" s="6">
        <f t="shared" si="0"/>
      </c>
      <c r="C17" s="81"/>
      <c r="D17" s="77"/>
      <c r="E17" s="74"/>
      <c r="F17" s="18" t="str">
        <f>VLOOKUP(F14,clas,3,TRUE)</f>
        <v>Choisir un joueur</v>
      </c>
      <c r="G17" s="21"/>
      <c r="H17" s="18"/>
      <c r="I17" s="75"/>
      <c r="J17" s="18" t="str">
        <f>VLOOKUP(J14,clas,3,TRUE)</f>
        <v>Choisir un joueur</v>
      </c>
      <c r="K17" s="18"/>
      <c r="L17" s="18"/>
      <c r="M17" s="18"/>
      <c r="N17" s="67"/>
      <c r="O17" s="67"/>
      <c r="P17" s="67"/>
      <c r="Q17" s="67"/>
      <c r="R17" s="67"/>
      <c r="S17" s="67"/>
      <c r="T17" s="63"/>
    </row>
    <row r="18" spans="1:20" ht="15.75" thickBot="1">
      <c r="A18" s="18">
        <v>17</v>
      </c>
      <c r="B18" s="6">
        <f t="shared" si="0"/>
      </c>
      <c r="C18" s="81"/>
      <c r="D18" s="77"/>
      <c r="E18" s="67"/>
      <c r="F18" s="18"/>
      <c r="G18" s="18"/>
      <c r="H18" s="18">
        <v>39102</v>
      </c>
      <c r="I18" s="31"/>
      <c r="J18" s="18"/>
      <c r="K18" s="18"/>
      <c r="L18" s="18"/>
      <c r="M18" s="18"/>
      <c r="N18" s="17"/>
      <c r="O18" s="17"/>
      <c r="P18" s="17"/>
      <c r="Q18" s="17"/>
      <c r="R18" s="17"/>
      <c r="S18" s="17"/>
      <c r="T18" s="62"/>
    </row>
    <row r="19" spans="1:20" ht="15.75" customHeight="1" thickBot="1">
      <c r="A19" s="18">
        <v>18</v>
      </c>
      <c r="B19" s="6">
        <f t="shared" si="0"/>
      </c>
      <c r="C19" s="81"/>
      <c r="D19" s="77"/>
      <c r="E19" s="17"/>
      <c r="F19" s="18" t="str">
        <f>CONCATENATE(F17," et de ",J17," ?")</f>
        <v>Choisir un joueur et de Choisir un joueur ?</v>
      </c>
      <c r="G19" s="18"/>
      <c r="H19" s="18"/>
      <c r="I19" s="54"/>
      <c r="J19" s="18"/>
      <c r="K19" s="18"/>
      <c r="L19" s="18"/>
      <c r="M19" s="18"/>
      <c r="N19" s="17"/>
      <c r="O19" s="17"/>
      <c r="P19" s="17"/>
      <c r="Q19" s="17"/>
      <c r="R19" s="17"/>
      <c r="S19" s="17"/>
      <c r="T19" s="62"/>
    </row>
    <row r="20" spans="1:20" ht="15.75" customHeight="1" thickBot="1">
      <c r="A20" s="18">
        <v>19</v>
      </c>
      <c r="B20" s="6">
        <f t="shared" si="0"/>
      </c>
      <c r="C20" s="81"/>
      <c r="D20" s="77"/>
      <c r="E20" s="17"/>
      <c r="F20" s="18"/>
      <c r="G20" s="18"/>
      <c r="H20" s="18" t="s">
        <v>10</v>
      </c>
      <c r="I20" s="31"/>
      <c r="J20" s="18"/>
      <c r="K20" s="18"/>
      <c r="L20" s="18"/>
      <c r="M20" s="18"/>
      <c r="N20" s="17"/>
      <c r="O20" s="17"/>
      <c r="P20" s="17"/>
      <c r="Q20" s="17"/>
      <c r="R20" s="17"/>
      <c r="S20" s="17"/>
      <c r="T20" s="62"/>
    </row>
    <row r="21" spans="1:20" ht="15.75" customHeight="1" thickBot="1">
      <c r="A21" s="18">
        <v>20</v>
      </c>
      <c r="B21" s="6">
        <f t="shared" si="0"/>
      </c>
      <c r="C21" s="81"/>
      <c r="D21" s="77"/>
      <c r="E21" s="17"/>
      <c r="F21" s="18"/>
      <c r="G21" s="18"/>
      <c r="H21" s="18"/>
      <c r="I21" s="54"/>
      <c r="J21" s="18"/>
      <c r="K21" s="18"/>
      <c r="L21" s="18"/>
      <c r="M21" s="18"/>
      <c r="N21" s="17"/>
      <c r="O21" s="17"/>
      <c r="P21" s="17"/>
      <c r="Q21" s="17"/>
      <c r="R21" s="17"/>
      <c r="S21" s="17"/>
      <c r="T21" s="62"/>
    </row>
    <row r="22" spans="1:20" ht="15.75" thickBot="1">
      <c r="A22" s="18">
        <v>21</v>
      </c>
      <c r="B22" s="6">
        <f t="shared" si="0"/>
      </c>
      <c r="C22" s="81"/>
      <c r="D22" s="77"/>
      <c r="E22" s="17"/>
      <c r="F22" s="18"/>
      <c r="G22" s="18"/>
      <c r="H22" s="18" t="s">
        <v>10</v>
      </c>
      <c r="I22" s="31"/>
      <c r="J22" s="18"/>
      <c r="K22" s="18"/>
      <c r="L22" s="18"/>
      <c r="M22" s="18"/>
      <c r="N22" s="17"/>
      <c r="O22" s="17"/>
      <c r="P22" s="17"/>
      <c r="Q22" s="17"/>
      <c r="R22" s="17"/>
      <c r="S22" s="17"/>
      <c r="T22" s="62"/>
    </row>
    <row r="23" spans="1:20" ht="15.75" thickBot="1">
      <c r="A23" s="18">
        <v>22</v>
      </c>
      <c r="B23" s="6">
        <f t="shared" si="0"/>
      </c>
      <c r="C23" s="81"/>
      <c r="D23" s="77"/>
      <c r="E23" s="17"/>
      <c r="F23" s="18"/>
      <c r="G23" s="18"/>
      <c r="H23" s="18"/>
      <c r="I23" s="54"/>
      <c r="J23" s="18"/>
      <c r="K23" s="18"/>
      <c r="L23" s="18"/>
      <c r="M23" s="18"/>
      <c r="N23" s="17"/>
      <c r="O23" s="17"/>
      <c r="P23" s="17"/>
      <c r="Q23" s="17"/>
      <c r="R23" s="17"/>
      <c r="S23" s="17"/>
      <c r="T23" s="62"/>
    </row>
    <row r="24" spans="1:20" ht="15.75" thickBot="1">
      <c r="A24" s="18">
        <v>23</v>
      </c>
      <c r="B24" s="6">
        <f aca="true" t="shared" si="1" ref="B24:B42">IF(C24="","",IF(D24=D23,B23,A24-1))</f>
      </c>
      <c r="C24" s="81"/>
      <c r="D24" s="77"/>
      <c r="E24" s="17"/>
      <c r="F24" s="18"/>
      <c r="G24" s="18"/>
      <c r="H24" s="18">
        <v>39098</v>
      </c>
      <c r="I24" s="31"/>
      <c r="J24" s="17"/>
      <c r="K24" s="17"/>
      <c r="L24" s="17"/>
      <c r="M24" s="17"/>
      <c r="N24" s="17"/>
      <c r="O24" s="17"/>
      <c r="P24" s="17"/>
      <c r="Q24" s="17"/>
      <c r="R24" s="17"/>
      <c r="S24" s="17"/>
      <c r="T24" s="62"/>
    </row>
    <row r="25" spans="1:20" ht="15.75" thickBot="1">
      <c r="A25" s="18">
        <v>24</v>
      </c>
      <c r="B25" s="6">
        <f t="shared" si="1"/>
      </c>
      <c r="C25" s="83"/>
      <c r="D25" s="77"/>
      <c r="E25" s="17"/>
      <c r="F25" s="18"/>
      <c r="G25" s="18"/>
      <c r="H25" s="18"/>
      <c r="I25" s="54"/>
      <c r="J25" s="17"/>
      <c r="K25" s="17"/>
      <c r="L25" s="17"/>
      <c r="M25" s="17"/>
      <c r="N25" s="17"/>
      <c r="O25" s="17"/>
      <c r="P25" s="17"/>
      <c r="Q25" s="17"/>
      <c r="R25" s="17"/>
      <c r="S25" s="17"/>
      <c r="T25" s="62"/>
    </row>
    <row r="26" spans="1:20" ht="15.75" thickBot="1">
      <c r="A26" s="18">
        <v>25</v>
      </c>
      <c r="B26" s="6">
        <f t="shared" si="1"/>
      </c>
      <c r="C26" s="81"/>
      <c r="D26" s="77"/>
      <c r="E26" s="17"/>
      <c r="F26" s="18"/>
      <c r="G26" s="18"/>
      <c r="H26" s="18"/>
      <c r="I26" s="31"/>
      <c r="J26" s="17"/>
      <c r="K26" s="17"/>
      <c r="L26" s="17"/>
      <c r="M26" s="17"/>
      <c r="N26" s="17"/>
      <c r="O26" s="17"/>
      <c r="P26" s="17"/>
      <c r="Q26" s="17"/>
      <c r="R26" s="17"/>
      <c r="S26" s="17"/>
      <c r="T26" s="62"/>
    </row>
    <row r="27" spans="1:20" ht="15">
      <c r="A27" s="18">
        <v>26</v>
      </c>
      <c r="B27" s="6">
        <f t="shared" si="1"/>
      </c>
      <c r="C27" s="82"/>
      <c r="D27" s="77"/>
      <c r="E27" s="17"/>
      <c r="F27" s="52"/>
      <c r="G27" s="18"/>
      <c r="H27" s="18"/>
      <c r="I27" s="54"/>
      <c r="J27" s="17"/>
      <c r="K27" s="17"/>
      <c r="L27" s="17"/>
      <c r="M27" s="17"/>
      <c r="N27" s="17"/>
      <c r="O27" s="17"/>
      <c r="P27" s="17"/>
      <c r="Q27" s="17"/>
      <c r="R27" s="17"/>
      <c r="S27" s="17"/>
      <c r="T27" s="62"/>
    </row>
    <row r="28" spans="1:20" ht="15">
      <c r="A28" s="18">
        <v>27</v>
      </c>
      <c r="B28" s="6">
        <f t="shared" si="1"/>
      </c>
      <c r="C28" s="82"/>
      <c r="D28" s="77"/>
      <c r="E28" s="17"/>
      <c r="F28" s="17"/>
      <c r="G28" s="17"/>
      <c r="H28" s="17"/>
      <c r="I28" s="31"/>
      <c r="J28" s="17"/>
      <c r="K28" s="17"/>
      <c r="L28" s="17"/>
      <c r="M28" s="17"/>
      <c r="N28" s="17"/>
      <c r="O28" s="17"/>
      <c r="P28" s="17"/>
      <c r="Q28" s="17"/>
      <c r="R28" s="17"/>
      <c r="S28" s="17"/>
      <c r="T28" s="62"/>
    </row>
    <row r="29" spans="1:20" ht="15">
      <c r="A29" s="18">
        <v>28</v>
      </c>
      <c r="B29" s="6">
        <f t="shared" si="1"/>
      </c>
      <c r="C29" s="84"/>
      <c r="D29" s="77"/>
      <c r="E29" s="17"/>
      <c r="F29" s="17"/>
      <c r="G29" s="17"/>
      <c r="H29" s="17"/>
      <c r="I29" s="54"/>
      <c r="J29" s="17"/>
      <c r="K29" s="17"/>
      <c r="L29" s="17"/>
      <c r="M29" s="17"/>
      <c r="N29" s="17"/>
      <c r="O29" s="17"/>
      <c r="P29" s="17"/>
      <c r="Q29" s="17"/>
      <c r="R29" s="17"/>
      <c r="S29" s="17"/>
      <c r="T29" s="62"/>
    </row>
    <row r="30" spans="1:20" ht="15">
      <c r="A30" s="18">
        <v>29</v>
      </c>
      <c r="B30" s="6">
        <f t="shared" si="1"/>
      </c>
      <c r="C30" s="82"/>
      <c r="D30" s="77"/>
      <c r="E30" s="17"/>
      <c r="F30" s="17"/>
      <c r="G30" s="17"/>
      <c r="H30" s="17"/>
      <c r="I30" s="31"/>
      <c r="J30" s="17"/>
      <c r="K30" s="17"/>
      <c r="L30" s="17"/>
      <c r="M30" s="17"/>
      <c r="N30" s="17"/>
      <c r="O30" s="17"/>
      <c r="P30" s="17"/>
      <c r="Q30" s="17"/>
      <c r="R30" s="17"/>
      <c r="S30" s="17"/>
      <c r="T30" s="62"/>
    </row>
    <row r="31" spans="1:20" ht="12.75">
      <c r="A31" s="18">
        <v>30</v>
      </c>
      <c r="B31" s="6">
        <f t="shared" si="1"/>
      </c>
      <c r="C31" s="61"/>
      <c r="D31" s="78"/>
      <c r="E31" s="17"/>
      <c r="F31" s="17"/>
      <c r="G31" s="17"/>
      <c r="H31" s="17"/>
      <c r="I31" s="54"/>
      <c r="J31" s="17"/>
      <c r="K31" s="17"/>
      <c r="L31" s="17"/>
      <c r="M31" s="17"/>
      <c r="N31" s="17"/>
      <c r="O31" s="17"/>
      <c r="P31" s="17"/>
      <c r="Q31" s="17"/>
      <c r="R31" s="17"/>
      <c r="S31" s="17"/>
      <c r="T31" s="62"/>
    </row>
    <row r="32" spans="1:20" ht="12.75">
      <c r="A32" s="18">
        <v>31</v>
      </c>
      <c r="B32" s="6">
        <f t="shared" si="1"/>
      </c>
      <c r="C32" s="79"/>
      <c r="D32" s="78"/>
      <c r="E32" s="17"/>
      <c r="F32" s="17"/>
      <c r="G32" s="17"/>
      <c r="H32" s="17"/>
      <c r="I32" s="31"/>
      <c r="J32" s="17"/>
      <c r="K32" s="17"/>
      <c r="L32" s="17"/>
      <c r="M32" s="17"/>
      <c r="N32" s="17"/>
      <c r="O32" s="17"/>
      <c r="P32" s="17"/>
      <c r="Q32" s="17"/>
      <c r="R32" s="17"/>
      <c r="S32" s="17"/>
      <c r="T32" s="62"/>
    </row>
    <row r="33" spans="1:20" ht="12.75">
      <c r="A33" s="18">
        <v>32</v>
      </c>
      <c r="B33" s="6">
        <f t="shared" si="1"/>
      </c>
      <c r="C33" s="79"/>
      <c r="D33" s="78"/>
      <c r="E33" s="17"/>
      <c r="F33" s="17"/>
      <c r="G33" s="17"/>
      <c r="H33" s="17"/>
      <c r="I33" s="54"/>
      <c r="J33" s="17"/>
      <c r="K33" s="17"/>
      <c r="L33" s="17"/>
      <c r="M33" s="17"/>
      <c r="N33" s="17"/>
      <c r="O33" s="17"/>
      <c r="P33" s="17"/>
      <c r="Q33" s="17"/>
      <c r="R33" s="17"/>
      <c r="S33" s="17"/>
      <c r="T33" s="62"/>
    </row>
    <row r="34" spans="1:20" ht="12.75">
      <c r="A34" s="18">
        <v>33</v>
      </c>
      <c r="B34" s="6">
        <f t="shared" si="1"/>
      </c>
      <c r="C34" s="79"/>
      <c r="D34" s="78"/>
      <c r="E34" s="17"/>
      <c r="F34" s="17"/>
      <c r="G34" s="17"/>
      <c r="H34" s="17"/>
      <c r="I34" s="31"/>
      <c r="J34" s="17"/>
      <c r="K34" s="17"/>
      <c r="L34" s="17"/>
      <c r="M34" s="17"/>
      <c r="N34" s="17"/>
      <c r="O34" s="17"/>
      <c r="P34" s="17"/>
      <c r="Q34" s="17"/>
      <c r="R34" s="17"/>
      <c r="S34" s="17"/>
      <c r="T34" s="62"/>
    </row>
    <row r="35" spans="1:20" ht="12.75">
      <c r="A35" s="18">
        <v>34</v>
      </c>
      <c r="B35" s="6">
        <f t="shared" si="1"/>
      </c>
      <c r="C35" s="79"/>
      <c r="D35" s="78"/>
      <c r="E35" s="17"/>
      <c r="F35" s="17"/>
      <c r="G35" s="17"/>
      <c r="H35" s="17"/>
      <c r="I35" s="54"/>
      <c r="J35" s="17"/>
      <c r="K35" s="17"/>
      <c r="L35" s="17"/>
      <c r="M35" s="17"/>
      <c r="N35" s="17"/>
      <c r="O35" s="17"/>
      <c r="P35" s="17"/>
      <c r="Q35" s="17"/>
      <c r="R35" s="17"/>
      <c r="S35" s="17"/>
      <c r="T35" s="62"/>
    </row>
    <row r="36" spans="1:20" ht="12.75">
      <c r="A36" s="18">
        <v>35</v>
      </c>
      <c r="B36" s="6">
        <f t="shared" si="1"/>
      </c>
      <c r="C36" s="79"/>
      <c r="D36" s="78"/>
      <c r="E36" s="17"/>
      <c r="F36" s="17"/>
      <c r="G36" s="17"/>
      <c r="H36" s="17"/>
      <c r="I36" s="31"/>
      <c r="J36" s="17"/>
      <c r="K36" s="17"/>
      <c r="L36" s="17"/>
      <c r="M36" s="17"/>
      <c r="N36" s="17"/>
      <c r="O36" s="17"/>
      <c r="P36" s="17"/>
      <c r="Q36" s="17"/>
      <c r="R36" s="17"/>
      <c r="S36" s="17"/>
      <c r="T36" s="62"/>
    </row>
    <row r="37" spans="1:20" ht="12.75">
      <c r="A37" s="18">
        <v>36</v>
      </c>
      <c r="B37" s="6">
        <f t="shared" si="1"/>
      </c>
      <c r="C37" s="79"/>
      <c r="D37" s="78"/>
      <c r="E37" s="17"/>
      <c r="F37" s="17"/>
      <c r="G37" s="17"/>
      <c r="H37" s="17"/>
      <c r="I37" s="54"/>
      <c r="J37" s="17"/>
      <c r="K37" s="17"/>
      <c r="L37" s="17"/>
      <c r="M37" s="17"/>
      <c r="N37" s="17"/>
      <c r="O37" s="17"/>
      <c r="P37" s="17"/>
      <c r="Q37" s="17"/>
      <c r="R37" s="17"/>
      <c r="S37" s="17"/>
      <c r="T37" s="62"/>
    </row>
    <row r="38" spans="1:20" ht="12.75">
      <c r="A38" s="18">
        <v>37</v>
      </c>
      <c r="B38" s="6">
        <f t="shared" si="1"/>
      </c>
      <c r="C38" s="79"/>
      <c r="D38" s="78"/>
      <c r="E38" s="17"/>
      <c r="F38" s="17"/>
      <c r="G38" s="17"/>
      <c r="H38" s="17"/>
      <c r="I38" s="54"/>
      <c r="J38" s="17"/>
      <c r="K38" s="17"/>
      <c r="L38" s="17"/>
      <c r="M38" s="17"/>
      <c r="N38" s="17"/>
      <c r="O38" s="17"/>
      <c r="P38" s="17"/>
      <c r="Q38" s="17"/>
      <c r="R38" s="17"/>
      <c r="S38" s="17"/>
      <c r="T38" s="62"/>
    </row>
    <row r="39" spans="1:20" ht="12.75">
      <c r="A39" s="18">
        <v>38</v>
      </c>
      <c r="B39" s="6">
        <f t="shared" si="1"/>
      </c>
      <c r="C39" s="79"/>
      <c r="D39" s="78"/>
      <c r="E39" s="17"/>
      <c r="F39" s="17"/>
      <c r="G39" s="17"/>
      <c r="H39" s="17"/>
      <c r="I39" s="17"/>
      <c r="J39" s="17"/>
      <c r="K39" s="17"/>
      <c r="L39" s="17"/>
      <c r="M39" s="17"/>
      <c r="N39" s="17"/>
      <c r="O39" s="17"/>
      <c r="P39" s="17"/>
      <c r="Q39" s="17"/>
      <c r="R39" s="17"/>
      <c r="S39" s="17"/>
      <c r="T39" s="62"/>
    </row>
    <row r="40" spans="1:20" ht="12.75">
      <c r="A40" s="18">
        <v>39</v>
      </c>
      <c r="B40" s="6">
        <f t="shared" si="1"/>
      </c>
      <c r="C40" s="79"/>
      <c r="D40" s="78"/>
      <c r="E40" s="17"/>
      <c r="F40" s="17"/>
      <c r="G40" s="17"/>
      <c r="H40" s="17"/>
      <c r="I40" s="17"/>
      <c r="J40" s="17"/>
      <c r="K40" s="17"/>
      <c r="L40" s="17"/>
      <c r="M40" s="17"/>
      <c r="N40" s="17"/>
      <c r="O40" s="17"/>
      <c r="P40" s="17"/>
      <c r="Q40" s="17"/>
      <c r="R40" s="17"/>
      <c r="S40" s="17"/>
      <c r="T40" s="62"/>
    </row>
    <row r="41" spans="1:19" ht="12.75">
      <c r="A41" s="18">
        <v>40</v>
      </c>
      <c r="B41" s="6">
        <f t="shared" si="1"/>
      </c>
      <c r="C41" s="79"/>
      <c r="D41" s="78"/>
      <c r="E41" s="15"/>
      <c r="F41" s="16"/>
      <c r="G41" s="16"/>
      <c r="H41" s="16"/>
      <c r="I41" s="16"/>
      <c r="J41" s="16"/>
      <c r="K41" s="16"/>
      <c r="L41" s="16"/>
      <c r="M41" s="16"/>
      <c r="N41" s="16"/>
      <c r="O41" s="16"/>
      <c r="P41" s="16"/>
      <c r="Q41" s="16"/>
      <c r="R41" s="16"/>
      <c r="S41" s="16"/>
    </row>
    <row r="42" spans="1:19" ht="12.75">
      <c r="A42" s="18"/>
      <c r="B42" s="6">
        <f t="shared" si="1"/>
      </c>
      <c r="C42" s="79"/>
      <c r="D42" s="78"/>
      <c r="E42" s="16"/>
      <c r="F42" s="16"/>
      <c r="G42" s="16"/>
      <c r="H42" s="16"/>
      <c r="I42" s="16"/>
      <c r="J42" s="16"/>
      <c r="K42" s="16"/>
      <c r="L42" s="16"/>
      <c r="M42" s="16"/>
      <c r="N42" s="16"/>
      <c r="O42" s="16"/>
      <c r="P42" s="16"/>
      <c r="Q42" s="16"/>
      <c r="R42" s="16"/>
      <c r="S42" s="16"/>
    </row>
    <row r="43" spans="3:21" ht="12.75">
      <c r="C43" s="33"/>
      <c r="D43" s="53"/>
      <c r="E43" s="25"/>
      <c r="F43" s="25"/>
      <c r="G43" s="25"/>
      <c r="H43" s="25"/>
      <c r="I43" s="25"/>
      <c r="J43" s="25"/>
      <c r="K43" s="25"/>
      <c r="L43" s="25"/>
      <c r="M43" s="25"/>
      <c r="N43" s="25"/>
      <c r="O43" s="25"/>
      <c r="P43" s="25"/>
      <c r="Q43" s="25"/>
      <c r="R43" s="25"/>
      <c r="S43" s="25"/>
      <c r="T43" s="33"/>
      <c r="U43" s="33"/>
    </row>
    <row r="44" spans="3:21" ht="12.75">
      <c r="C44" s="33"/>
      <c r="D44" s="53"/>
      <c r="E44" s="25"/>
      <c r="F44" s="25"/>
      <c r="G44" s="25"/>
      <c r="H44" s="25"/>
      <c r="I44" s="25"/>
      <c r="J44" s="25"/>
      <c r="K44" s="25"/>
      <c r="L44" s="25"/>
      <c r="M44" s="25"/>
      <c r="N44" s="25"/>
      <c r="O44" s="25"/>
      <c r="P44" s="25"/>
      <c r="Q44" s="25"/>
      <c r="R44" s="25"/>
      <c r="S44" s="25"/>
      <c r="T44" s="33"/>
      <c r="U44" s="33"/>
    </row>
    <row r="45" spans="3:21" ht="12.75">
      <c r="C45" s="33"/>
      <c r="D45" s="53"/>
      <c r="E45" s="33"/>
      <c r="F45" s="33"/>
      <c r="G45" s="33"/>
      <c r="H45" s="33"/>
      <c r="I45" s="33"/>
      <c r="J45" s="33"/>
      <c r="K45" s="33"/>
      <c r="L45" s="33"/>
      <c r="M45" s="33"/>
      <c r="N45" s="33"/>
      <c r="O45" s="33"/>
      <c r="P45" s="33"/>
      <c r="Q45" s="33"/>
      <c r="R45" s="33"/>
      <c r="S45" s="33"/>
      <c r="T45" s="33"/>
      <c r="U45" s="33"/>
    </row>
    <row r="46" spans="3:21" ht="12.75">
      <c r="C46" s="33"/>
      <c r="D46" s="53"/>
      <c r="E46" s="33"/>
      <c r="F46" s="33"/>
      <c r="G46" s="33"/>
      <c r="H46" s="33"/>
      <c r="I46" s="33"/>
      <c r="J46" s="33"/>
      <c r="K46" s="33"/>
      <c r="L46" s="33"/>
      <c r="M46" s="33"/>
      <c r="N46" s="33"/>
      <c r="O46" s="33"/>
      <c r="P46" s="33"/>
      <c r="Q46" s="33"/>
      <c r="R46" s="33"/>
      <c r="S46" s="33"/>
      <c r="T46" s="33"/>
      <c r="U46" s="33"/>
    </row>
    <row r="47" spans="3:21" ht="12.75">
      <c r="C47" s="33"/>
      <c r="D47" s="53"/>
      <c r="E47" s="33"/>
      <c r="F47" s="33"/>
      <c r="G47" s="33"/>
      <c r="H47" s="33"/>
      <c r="I47" s="33"/>
      <c r="J47" s="33"/>
      <c r="K47" s="33"/>
      <c r="L47" s="33"/>
      <c r="M47" s="33"/>
      <c r="N47" s="33"/>
      <c r="O47" s="33"/>
      <c r="P47" s="33"/>
      <c r="Q47" s="33"/>
      <c r="R47" s="33"/>
      <c r="S47" s="33"/>
      <c r="T47" s="33"/>
      <c r="U47" s="33"/>
    </row>
    <row r="48" spans="3:21" ht="12.75">
      <c r="C48" s="33"/>
      <c r="D48" s="53"/>
      <c r="E48" s="33"/>
      <c r="F48" s="33"/>
      <c r="G48" s="33"/>
      <c r="H48" s="33"/>
      <c r="I48" s="33"/>
      <c r="J48" s="33"/>
      <c r="K48" s="33"/>
      <c r="L48" s="33"/>
      <c r="M48" s="33"/>
      <c r="N48" s="33"/>
      <c r="O48" s="33"/>
      <c r="P48" s="33"/>
      <c r="Q48" s="33"/>
      <c r="R48" s="33"/>
      <c r="S48" s="33"/>
      <c r="T48" s="33"/>
      <c r="U48" s="33"/>
    </row>
    <row r="49" spans="3:21" ht="12.75">
      <c r="C49" s="33"/>
      <c r="D49" s="53"/>
      <c r="E49" s="33"/>
      <c r="F49" s="33"/>
      <c r="G49" s="33"/>
      <c r="H49" s="33"/>
      <c r="I49" s="33"/>
      <c r="J49" s="33"/>
      <c r="K49" s="33"/>
      <c r="L49" s="33"/>
      <c r="M49" s="33"/>
      <c r="N49" s="33"/>
      <c r="O49" s="33"/>
      <c r="P49" s="33"/>
      <c r="Q49" s="33"/>
      <c r="R49" s="33"/>
      <c r="S49" s="33"/>
      <c r="T49" s="33"/>
      <c r="U49" s="33"/>
    </row>
    <row r="50" spans="3:21" ht="12.75">
      <c r="C50" s="33"/>
      <c r="D50" s="53"/>
      <c r="E50" s="33"/>
      <c r="F50" s="33"/>
      <c r="G50" s="33"/>
      <c r="H50" s="33"/>
      <c r="I50" s="33"/>
      <c r="J50" s="33"/>
      <c r="K50" s="33"/>
      <c r="L50" s="33"/>
      <c r="M50" s="33"/>
      <c r="N50" s="33"/>
      <c r="O50" s="33"/>
      <c r="P50" s="33"/>
      <c r="Q50" s="33"/>
      <c r="R50" s="33"/>
      <c r="S50" s="33"/>
      <c r="T50" s="33"/>
      <c r="U50" s="33"/>
    </row>
    <row r="51" spans="3:21" ht="12.75">
      <c r="C51" s="33"/>
      <c r="D51" s="53"/>
      <c r="E51" s="33"/>
      <c r="F51" s="33"/>
      <c r="G51" s="33"/>
      <c r="H51" s="33"/>
      <c r="I51" s="33"/>
      <c r="J51" s="33"/>
      <c r="K51" s="33"/>
      <c r="L51" s="33"/>
      <c r="M51" s="33"/>
      <c r="N51" s="33"/>
      <c r="O51" s="33"/>
      <c r="P51" s="33"/>
      <c r="Q51" s="33"/>
      <c r="R51" s="33"/>
      <c r="S51" s="33"/>
      <c r="T51" s="33"/>
      <c r="U51" s="33"/>
    </row>
    <row r="52" spans="3:21" ht="12.75">
      <c r="C52" s="33"/>
      <c r="D52" s="33"/>
      <c r="E52" s="33"/>
      <c r="F52" s="33"/>
      <c r="G52" s="33"/>
      <c r="H52" s="33"/>
      <c r="I52" s="33"/>
      <c r="J52" s="33"/>
      <c r="K52" s="33"/>
      <c r="L52" s="33"/>
      <c r="M52" s="33"/>
      <c r="N52" s="33"/>
      <c r="O52" s="33"/>
      <c r="P52" s="33"/>
      <c r="Q52" s="33"/>
      <c r="R52" s="33"/>
      <c r="S52" s="33"/>
      <c r="T52" s="33"/>
      <c r="U52" s="33"/>
    </row>
    <row r="53" spans="3:21" ht="12.75">
      <c r="C53" s="33"/>
      <c r="D53" s="33"/>
      <c r="E53" s="33"/>
      <c r="F53" s="33"/>
      <c r="G53" s="33"/>
      <c r="H53" s="33"/>
      <c r="I53" s="33"/>
      <c r="J53" s="33"/>
      <c r="K53" s="33"/>
      <c r="L53" s="33"/>
      <c r="M53" s="33"/>
      <c r="N53" s="33"/>
      <c r="O53" s="33"/>
      <c r="P53" s="33"/>
      <c r="Q53" s="33"/>
      <c r="R53" s="33"/>
      <c r="S53" s="33"/>
      <c r="T53" s="33"/>
      <c r="U53" s="33"/>
    </row>
    <row r="54" spans="3:21" ht="12.75">
      <c r="C54" s="33"/>
      <c r="D54" s="33"/>
      <c r="E54" s="33"/>
      <c r="F54" s="33"/>
      <c r="G54" s="33"/>
      <c r="H54" s="33"/>
      <c r="I54" s="33"/>
      <c r="J54" s="33"/>
      <c r="K54" s="33"/>
      <c r="L54" s="33"/>
      <c r="M54" s="33"/>
      <c r="N54" s="33"/>
      <c r="O54" s="33"/>
      <c r="P54" s="33"/>
      <c r="Q54" s="33"/>
      <c r="R54" s="33"/>
      <c r="S54" s="33"/>
      <c r="T54" s="33"/>
      <c r="U54" s="33"/>
    </row>
    <row r="55" spans="3:21" ht="12.75">
      <c r="C55" s="33"/>
      <c r="D55" s="33"/>
      <c r="E55" s="33"/>
      <c r="F55" s="33"/>
      <c r="G55" s="33"/>
      <c r="H55" s="33"/>
      <c r="I55" s="33"/>
      <c r="J55" s="33"/>
      <c r="K55" s="33"/>
      <c r="L55" s="33"/>
      <c r="M55" s="33"/>
      <c r="N55" s="33"/>
      <c r="O55" s="33"/>
      <c r="P55" s="33"/>
      <c r="Q55" s="33"/>
      <c r="R55" s="33"/>
      <c r="S55" s="33"/>
      <c r="T55" s="33"/>
      <c r="U55" s="33"/>
    </row>
    <row r="56" spans="3:21" ht="12.75">
      <c r="C56" s="33"/>
      <c r="D56" s="33"/>
      <c r="E56" s="33"/>
      <c r="F56" s="33"/>
      <c r="G56" s="33"/>
      <c r="H56" s="33"/>
      <c r="I56" s="33"/>
      <c r="J56" s="33"/>
      <c r="K56" s="33"/>
      <c r="L56" s="33"/>
      <c r="M56" s="33"/>
      <c r="N56" s="33"/>
      <c r="O56" s="33"/>
      <c r="P56" s="33"/>
      <c r="Q56" s="33"/>
      <c r="R56" s="33"/>
      <c r="S56" s="33"/>
      <c r="T56" s="33"/>
      <c r="U56" s="33"/>
    </row>
    <row r="57" spans="3:21" ht="12.75">
      <c r="C57" s="33"/>
      <c r="D57" s="33"/>
      <c r="E57" s="33"/>
      <c r="F57" s="33"/>
      <c r="G57" s="33"/>
      <c r="H57" s="33"/>
      <c r="I57" s="33"/>
      <c r="J57" s="33"/>
      <c r="K57" s="33"/>
      <c r="L57" s="33"/>
      <c r="M57" s="33"/>
      <c r="N57" s="33"/>
      <c r="O57" s="33"/>
      <c r="P57" s="33"/>
      <c r="Q57" s="33"/>
      <c r="R57" s="33"/>
      <c r="S57" s="33"/>
      <c r="T57" s="33"/>
      <c r="U57" s="33"/>
    </row>
    <row r="58" spans="3:21" ht="12.75">
      <c r="C58" s="33"/>
      <c r="D58" s="33"/>
      <c r="E58" s="33"/>
      <c r="F58" s="33"/>
      <c r="G58" s="33"/>
      <c r="H58" s="33"/>
      <c r="I58" s="33"/>
      <c r="J58" s="33"/>
      <c r="K58" s="33"/>
      <c r="L58" s="33"/>
      <c r="M58" s="33"/>
      <c r="N58" s="33"/>
      <c r="O58" s="33"/>
      <c r="P58" s="33"/>
      <c r="Q58" s="33"/>
      <c r="R58" s="33"/>
      <c r="S58" s="33"/>
      <c r="T58" s="33"/>
      <c r="U58" s="33"/>
    </row>
    <row r="59" spans="3:21" ht="12.75">
      <c r="C59" s="33"/>
      <c r="D59" s="33"/>
      <c r="E59" s="33"/>
      <c r="F59" s="33"/>
      <c r="G59" s="33"/>
      <c r="H59" s="33"/>
      <c r="I59" s="33"/>
      <c r="J59" s="33"/>
      <c r="K59" s="33"/>
      <c r="L59" s="33"/>
      <c r="M59" s="33"/>
      <c r="N59" s="33"/>
      <c r="O59" s="33"/>
      <c r="P59" s="33"/>
      <c r="Q59" s="33"/>
      <c r="R59" s="33"/>
      <c r="S59" s="33"/>
      <c r="T59" s="33"/>
      <c r="U59" s="33"/>
    </row>
    <row r="60" spans="3:21" ht="12.75">
      <c r="C60" s="33"/>
      <c r="D60" s="33"/>
      <c r="E60" s="33"/>
      <c r="F60" s="33"/>
      <c r="G60" s="33"/>
      <c r="H60" s="33"/>
      <c r="I60" s="33"/>
      <c r="J60" s="33"/>
      <c r="K60" s="33"/>
      <c r="L60" s="33"/>
      <c r="M60" s="33"/>
      <c r="N60" s="33"/>
      <c r="O60" s="33"/>
      <c r="P60" s="33"/>
      <c r="Q60" s="33"/>
      <c r="R60" s="33"/>
      <c r="S60" s="33"/>
      <c r="T60" s="33"/>
      <c r="U60" s="33"/>
    </row>
    <row r="61" spans="3:21" ht="12.75">
      <c r="C61" s="33"/>
      <c r="D61" s="33"/>
      <c r="E61" s="33"/>
      <c r="F61" s="33"/>
      <c r="G61" s="33"/>
      <c r="H61" s="33"/>
      <c r="I61" s="33"/>
      <c r="J61" s="33"/>
      <c r="K61" s="33"/>
      <c r="L61" s="33"/>
      <c r="M61" s="33"/>
      <c r="N61" s="33"/>
      <c r="O61" s="33"/>
      <c r="P61" s="33"/>
      <c r="Q61" s="33"/>
      <c r="R61" s="33"/>
      <c r="S61" s="33"/>
      <c r="T61" s="33"/>
      <c r="U61" s="33"/>
    </row>
    <row r="62" spans="3:21" ht="12.75">
      <c r="C62" s="33"/>
      <c r="D62" s="33"/>
      <c r="E62" s="33"/>
      <c r="F62" s="33"/>
      <c r="G62" s="33"/>
      <c r="H62" s="33"/>
      <c r="I62" s="33"/>
      <c r="J62" s="33"/>
      <c r="K62" s="33"/>
      <c r="L62" s="33"/>
      <c r="M62" s="33"/>
      <c r="N62" s="33"/>
      <c r="O62" s="33"/>
      <c r="P62" s="33"/>
      <c r="Q62" s="33"/>
      <c r="R62" s="33"/>
      <c r="S62" s="33"/>
      <c r="T62" s="33"/>
      <c r="U62" s="33"/>
    </row>
    <row r="63" spans="3:21" ht="12.75">
      <c r="C63" s="33"/>
      <c r="D63" s="33"/>
      <c r="E63" s="33"/>
      <c r="F63" s="33"/>
      <c r="G63" s="33"/>
      <c r="H63" s="33"/>
      <c r="I63" s="33"/>
      <c r="J63" s="33"/>
      <c r="K63" s="33"/>
      <c r="L63" s="33"/>
      <c r="M63" s="33"/>
      <c r="N63" s="33"/>
      <c r="O63" s="33"/>
      <c r="P63" s="33"/>
      <c r="Q63" s="33"/>
      <c r="R63" s="33"/>
      <c r="S63" s="33"/>
      <c r="T63" s="33"/>
      <c r="U63" s="33"/>
    </row>
    <row r="64" spans="3:21" ht="12.75">
      <c r="C64" s="33"/>
      <c r="D64" s="33"/>
      <c r="E64" s="33"/>
      <c r="F64" s="33"/>
      <c r="G64" s="33"/>
      <c r="H64" s="33"/>
      <c r="I64" s="33"/>
      <c r="J64" s="33"/>
      <c r="K64" s="33"/>
      <c r="L64" s="33"/>
      <c r="M64" s="33"/>
      <c r="N64" s="33"/>
      <c r="O64" s="33"/>
      <c r="P64" s="33"/>
      <c r="Q64" s="33"/>
      <c r="R64" s="33"/>
      <c r="S64" s="33"/>
      <c r="T64" s="33"/>
      <c r="U64" s="33"/>
    </row>
    <row r="65" spans="3:21" ht="12.75">
      <c r="C65" s="33"/>
      <c r="D65" s="33"/>
      <c r="E65" s="33"/>
      <c r="F65" s="33"/>
      <c r="G65" s="33"/>
      <c r="H65" s="33"/>
      <c r="I65" s="33"/>
      <c r="J65" s="33"/>
      <c r="K65" s="33"/>
      <c r="L65" s="33"/>
      <c r="M65" s="33"/>
      <c r="N65" s="33"/>
      <c r="O65" s="33"/>
      <c r="P65" s="33"/>
      <c r="Q65" s="33"/>
      <c r="R65" s="33"/>
      <c r="S65" s="33"/>
      <c r="T65" s="33"/>
      <c r="U65" s="33"/>
    </row>
    <row r="66" spans="3:21" ht="12.75">
      <c r="C66" s="33"/>
      <c r="D66" s="33"/>
      <c r="E66" s="33"/>
      <c r="F66" s="33"/>
      <c r="G66" s="33"/>
      <c r="H66" s="33"/>
      <c r="I66" s="33"/>
      <c r="J66" s="33"/>
      <c r="K66" s="33"/>
      <c r="L66" s="33"/>
      <c r="M66" s="33"/>
      <c r="N66" s="33"/>
      <c r="O66" s="33"/>
      <c r="P66" s="33"/>
      <c r="Q66" s="33"/>
      <c r="R66" s="33"/>
      <c r="S66" s="33"/>
      <c r="T66" s="33"/>
      <c r="U66" s="33"/>
    </row>
    <row r="67" spans="3:21" ht="12.75">
      <c r="C67" s="33"/>
      <c r="D67" s="33"/>
      <c r="E67" s="33"/>
      <c r="F67" s="33"/>
      <c r="G67" s="33"/>
      <c r="H67" s="33"/>
      <c r="I67" s="33"/>
      <c r="J67" s="33"/>
      <c r="K67" s="33"/>
      <c r="L67" s="33"/>
      <c r="M67" s="33"/>
      <c r="N67" s="33"/>
      <c r="O67" s="33"/>
      <c r="P67" s="33"/>
      <c r="Q67" s="33"/>
      <c r="R67" s="33"/>
      <c r="S67" s="33"/>
      <c r="T67" s="33"/>
      <c r="U67" s="33"/>
    </row>
    <row r="68" spans="3:21" ht="12.75">
      <c r="C68" s="33"/>
      <c r="D68" s="33"/>
      <c r="E68" s="33"/>
      <c r="F68" s="33"/>
      <c r="G68" s="33"/>
      <c r="H68" s="33"/>
      <c r="I68" s="33"/>
      <c r="J68" s="33"/>
      <c r="K68" s="33"/>
      <c r="L68" s="33"/>
      <c r="M68" s="33"/>
      <c r="N68" s="33"/>
      <c r="O68" s="33"/>
      <c r="P68" s="33"/>
      <c r="Q68" s="33"/>
      <c r="R68" s="33"/>
      <c r="S68" s="33"/>
      <c r="T68" s="33"/>
      <c r="U68" s="33"/>
    </row>
    <row r="69" spans="3:21" ht="12.75">
      <c r="C69" s="33"/>
      <c r="D69" s="33"/>
      <c r="E69" s="33"/>
      <c r="F69" s="33"/>
      <c r="G69" s="33"/>
      <c r="H69" s="33"/>
      <c r="I69" s="33"/>
      <c r="J69" s="33"/>
      <c r="K69" s="33"/>
      <c r="L69" s="33"/>
      <c r="M69" s="33"/>
      <c r="N69" s="33"/>
      <c r="O69" s="33"/>
      <c r="P69" s="33"/>
      <c r="Q69" s="33"/>
      <c r="R69" s="33"/>
      <c r="S69" s="33"/>
      <c r="T69" s="33"/>
      <c r="U69" s="33"/>
    </row>
    <row r="70" spans="3:21" ht="12.75">
      <c r="C70" s="33"/>
      <c r="D70" s="33"/>
      <c r="E70" s="33"/>
      <c r="F70" s="33"/>
      <c r="G70" s="33"/>
      <c r="H70" s="33"/>
      <c r="I70" s="33"/>
      <c r="J70" s="33"/>
      <c r="K70" s="33"/>
      <c r="L70" s="33"/>
      <c r="M70" s="33"/>
      <c r="N70" s="33"/>
      <c r="O70" s="33"/>
      <c r="P70" s="33"/>
      <c r="Q70" s="33"/>
      <c r="R70" s="33"/>
      <c r="S70" s="33"/>
      <c r="T70" s="33"/>
      <c r="U70" s="33"/>
    </row>
    <row r="71" spans="3:21" ht="12.75">
      <c r="C71" s="33"/>
      <c r="D71" s="33"/>
      <c r="E71" s="33"/>
      <c r="F71" s="33"/>
      <c r="G71" s="33"/>
      <c r="H71" s="33"/>
      <c r="I71" s="33"/>
      <c r="J71" s="33"/>
      <c r="K71" s="33"/>
      <c r="L71" s="33"/>
      <c r="M71" s="33"/>
      <c r="N71" s="33"/>
      <c r="O71" s="33"/>
      <c r="P71" s="33"/>
      <c r="Q71" s="33"/>
      <c r="R71" s="33"/>
      <c r="S71" s="33"/>
      <c r="T71" s="33"/>
      <c r="U71" s="33"/>
    </row>
    <row r="72" spans="3:21" ht="12.75">
      <c r="C72" s="33"/>
      <c r="D72" s="33"/>
      <c r="E72" s="33"/>
      <c r="F72" s="33"/>
      <c r="G72" s="33"/>
      <c r="H72" s="33"/>
      <c r="I72" s="33"/>
      <c r="J72" s="33"/>
      <c r="K72" s="33"/>
      <c r="L72" s="33"/>
      <c r="M72" s="33"/>
      <c r="N72" s="33"/>
      <c r="O72" s="33"/>
      <c r="P72" s="33"/>
      <c r="Q72" s="33"/>
      <c r="R72" s="33"/>
      <c r="S72" s="33"/>
      <c r="T72" s="33"/>
      <c r="U72" s="33"/>
    </row>
    <row r="73" spans="3:21" ht="12.75">
      <c r="C73" s="33"/>
      <c r="D73" s="33"/>
      <c r="E73" s="33"/>
      <c r="F73" s="33"/>
      <c r="G73" s="33"/>
      <c r="H73" s="33"/>
      <c r="I73" s="33"/>
      <c r="J73" s="33"/>
      <c r="K73" s="33"/>
      <c r="L73" s="33"/>
      <c r="M73" s="33"/>
      <c r="N73" s="33"/>
      <c r="O73" s="33"/>
      <c r="P73" s="33"/>
      <c r="Q73" s="33"/>
      <c r="R73" s="33"/>
      <c r="S73" s="33"/>
      <c r="T73" s="33"/>
      <c r="U73" s="33"/>
    </row>
    <row r="74" spans="3:21" ht="12.75">
      <c r="C74" s="33"/>
      <c r="D74" s="33"/>
      <c r="E74" s="33"/>
      <c r="F74" s="33"/>
      <c r="G74" s="33"/>
      <c r="H74" s="33"/>
      <c r="I74" s="33"/>
      <c r="J74" s="33"/>
      <c r="K74" s="33"/>
      <c r="L74" s="33"/>
      <c r="M74" s="33"/>
      <c r="N74" s="33"/>
      <c r="O74" s="33"/>
      <c r="P74" s="33"/>
      <c r="Q74" s="33"/>
      <c r="R74" s="33"/>
      <c r="S74" s="33"/>
      <c r="T74" s="33"/>
      <c r="U74" s="33"/>
    </row>
    <row r="75" spans="3:21" ht="12.75">
      <c r="C75" s="33"/>
      <c r="D75" s="33"/>
      <c r="E75" s="33"/>
      <c r="F75" s="33"/>
      <c r="G75" s="33"/>
      <c r="H75" s="33"/>
      <c r="I75" s="33"/>
      <c r="J75" s="33"/>
      <c r="K75" s="33"/>
      <c r="L75" s="33"/>
      <c r="M75" s="33"/>
      <c r="N75" s="33"/>
      <c r="O75" s="33"/>
      <c r="P75" s="33"/>
      <c r="Q75" s="33"/>
      <c r="R75" s="33"/>
      <c r="S75" s="33"/>
      <c r="T75" s="33"/>
      <c r="U75" s="33"/>
    </row>
    <row r="76" spans="3:21" ht="12.75">
      <c r="C76" s="33"/>
      <c r="D76" s="33"/>
      <c r="E76" s="33"/>
      <c r="F76" s="33"/>
      <c r="G76" s="33"/>
      <c r="H76" s="33"/>
      <c r="I76" s="33"/>
      <c r="J76" s="33"/>
      <c r="K76" s="33"/>
      <c r="L76" s="33"/>
      <c r="M76" s="33"/>
      <c r="N76" s="33"/>
      <c r="O76" s="33"/>
      <c r="P76" s="33"/>
      <c r="Q76" s="33"/>
      <c r="R76" s="33"/>
      <c r="S76" s="33"/>
      <c r="T76" s="33"/>
      <c r="U76" s="33"/>
    </row>
    <row r="77" spans="3:21" ht="12.75">
      <c r="C77" s="33"/>
      <c r="D77" s="33"/>
      <c r="E77" s="33"/>
      <c r="F77" s="33"/>
      <c r="G77" s="33"/>
      <c r="H77" s="33"/>
      <c r="I77" s="33"/>
      <c r="J77" s="33"/>
      <c r="K77" s="33"/>
      <c r="L77" s="33"/>
      <c r="M77" s="33"/>
      <c r="N77" s="33"/>
      <c r="O77" s="33"/>
      <c r="P77" s="33"/>
      <c r="Q77" s="33"/>
      <c r="R77" s="33"/>
      <c r="S77" s="33"/>
      <c r="T77" s="33"/>
      <c r="U77" s="33"/>
    </row>
    <row r="78" spans="3:21" ht="12.75">
      <c r="C78" s="33"/>
      <c r="D78" s="33"/>
      <c r="E78" s="33"/>
      <c r="F78" s="33"/>
      <c r="G78" s="33"/>
      <c r="H78" s="33"/>
      <c r="I78" s="33"/>
      <c r="J78" s="33"/>
      <c r="K78" s="33"/>
      <c r="L78" s="33"/>
      <c r="M78" s="33"/>
      <c r="N78" s="33"/>
      <c r="O78" s="33"/>
      <c r="P78" s="33"/>
      <c r="Q78" s="33"/>
      <c r="R78" s="33"/>
      <c r="S78" s="33"/>
      <c r="T78" s="33"/>
      <c r="U78" s="33"/>
    </row>
    <row r="79" spans="3:21" ht="12.75">
      <c r="C79" s="33"/>
      <c r="D79" s="33"/>
      <c r="E79" s="33"/>
      <c r="F79" s="33"/>
      <c r="G79" s="33"/>
      <c r="H79" s="33"/>
      <c r="I79" s="33"/>
      <c r="J79" s="33"/>
      <c r="K79" s="33"/>
      <c r="L79" s="33"/>
      <c r="M79" s="33"/>
      <c r="N79" s="33"/>
      <c r="O79" s="33"/>
      <c r="P79" s="33"/>
      <c r="Q79" s="33"/>
      <c r="R79" s="33"/>
      <c r="S79" s="33"/>
      <c r="T79" s="33"/>
      <c r="U79" s="33"/>
    </row>
    <row r="80" spans="3:21" ht="12.75">
      <c r="C80" s="33"/>
      <c r="D80" s="33"/>
      <c r="E80" s="33"/>
      <c r="F80" s="33"/>
      <c r="G80" s="33"/>
      <c r="H80" s="33"/>
      <c r="I80" s="33"/>
      <c r="J80" s="33"/>
      <c r="K80" s="33"/>
      <c r="L80" s="33"/>
      <c r="M80" s="33"/>
      <c r="N80" s="33"/>
      <c r="O80" s="33"/>
      <c r="P80" s="33"/>
      <c r="Q80" s="33"/>
      <c r="R80" s="33"/>
      <c r="S80" s="33"/>
      <c r="T80" s="33"/>
      <c r="U80" s="33"/>
    </row>
    <row r="81" spans="3:21" ht="12.75">
      <c r="C81" s="33"/>
      <c r="D81" s="33"/>
      <c r="E81" s="33"/>
      <c r="F81" s="33"/>
      <c r="G81" s="33"/>
      <c r="H81" s="33"/>
      <c r="I81" s="33"/>
      <c r="J81" s="33"/>
      <c r="K81" s="33"/>
      <c r="L81" s="33"/>
      <c r="M81" s="33"/>
      <c r="N81" s="33"/>
      <c r="O81" s="33"/>
      <c r="P81" s="33"/>
      <c r="Q81" s="33"/>
      <c r="R81" s="33"/>
      <c r="S81" s="33"/>
      <c r="T81" s="33"/>
      <c r="U81" s="33"/>
    </row>
    <row r="82" spans="3:21" ht="12.75">
      <c r="C82" s="33"/>
      <c r="D82" s="33"/>
      <c r="E82" s="33"/>
      <c r="F82" s="33"/>
      <c r="G82" s="33"/>
      <c r="H82" s="33"/>
      <c r="I82" s="33"/>
      <c r="J82" s="33"/>
      <c r="K82" s="33"/>
      <c r="L82" s="33"/>
      <c r="M82" s="33"/>
      <c r="N82" s="33"/>
      <c r="O82" s="33"/>
      <c r="P82" s="33"/>
      <c r="Q82" s="33"/>
      <c r="R82" s="33"/>
      <c r="S82" s="33"/>
      <c r="T82" s="33"/>
      <c r="U82" s="33"/>
    </row>
    <row r="83" spans="3:21" ht="12.75">
      <c r="C83" s="33"/>
      <c r="D83" s="33"/>
      <c r="E83" s="33"/>
      <c r="F83" s="33"/>
      <c r="G83" s="33"/>
      <c r="H83" s="33"/>
      <c r="I83" s="33"/>
      <c r="J83" s="33"/>
      <c r="K83" s="33"/>
      <c r="L83" s="33"/>
      <c r="M83" s="33"/>
      <c r="N83" s="33"/>
      <c r="O83" s="33"/>
      <c r="P83" s="33"/>
      <c r="Q83" s="33"/>
      <c r="R83" s="33"/>
      <c r="S83" s="33"/>
      <c r="T83" s="33"/>
      <c r="U83" s="33"/>
    </row>
    <row r="84" spans="3:21" ht="12.75">
      <c r="C84" s="33"/>
      <c r="D84" s="33"/>
      <c r="E84" s="33"/>
      <c r="F84" s="33"/>
      <c r="G84" s="33"/>
      <c r="H84" s="33"/>
      <c r="I84" s="33"/>
      <c r="J84" s="33"/>
      <c r="K84" s="33"/>
      <c r="L84" s="33"/>
      <c r="M84" s="33"/>
      <c r="N84" s="33"/>
      <c r="O84" s="33"/>
      <c r="P84" s="33"/>
      <c r="Q84" s="33"/>
      <c r="R84" s="33"/>
      <c r="S84" s="33"/>
      <c r="T84" s="33"/>
      <c r="U84" s="33"/>
    </row>
    <row r="85" spans="3:21" ht="12.75">
      <c r="C85" s="33"/>
      <c r="D85" s="33"/>
      <c r="E85" s="33"/>
      <c r="F85" s="33"/>
      <c r="G85" s="33"/>
      <c r="H85" s="33"/>
      <c r="I85" s="33"/>
      <c r="J85" s="33"/>
      <c r="K85" s="33"/>
      <c r="L85" s="33"/>
      <c r="M85" s="33"/>
      <c r="N85" s="33"/>
      <c r="O85" s="33"/>
      <c r="P85" s="33"/>
      <c r="Q85" s="33"/>
      <c r="R85" s="33"/>
      <c r="S85" s="33"/>
      <c r="T85" s="33"/>
      <c r="U85" s="33"/>
    </row>
    <row r="86" spans="3:21" ht="12.75">
      <c r="C86" s="33"/>
      <c r="D86" s="33"/>
      <c r="E86" s="33"/>
      <c r="F86" s="33"/>
      <c r="G86" s="33"/>
      <c r="H86" s="33"/>
      <c r="I86" s="33"/>
      <c r="J86" s="33"/>
      <c r="K86" s="33"/>
      <c r="L86" s="33"/>
      <c r="M86" s="33"/>
      <c r="N86" s="33"/>
      <c r="O86" s="33"/>
      <c r="P86" s="33"/>
      <c r="Q86" s="33"/>
      <c r="R86" s="33"/>
      <c r="S86" s="33"/>
      <c r="T86" s="33"/>
      <c r="U86" s="33"/>
    </row>
    <row r="87" spans="3:21" ht="12.75">
      <c r="C87" s="33"/>
      <c r="D87" s="33"/>
      <c r="E87" s="33"/>
      <c r="F87" s="33"/>
      <c r="G87" s="33"/>
      <c r="H87" s="33"/>
      <c r="I87" s="33"/>
      <c r="J87" s="33"/>
      <c r="K87" s="33"/>
      <c r="L87" s="33"/>
      <c r="M87" s="33"/>
      <c r="N87" s="33"/>
      <c r="O87" s="33"/>
      <c r="P87" s="33"/>
      <c r="Q87" s="33"/>
      <c r="R87" s="33"/>
      <c r="S87" s="33"/>
      <c r="T87" s="33"/>
      <c r="U87" s="33"/>
    </row>
    <row r="88" spans="3:21" ht="12.75">
      <c r="C88" s="33"/>
      <c r="D88" s="33"/>
      <c r="E88" s="33"/>
      <c r="F88" s="33"/>
      <c r="G88" s="33"/>
      <c r="H88" s="33"/>
      <c r="I88" s="33"/>
      <c r="J88" s="33"/>
      <c r="K88" s="33"/>
      <c r="L88" s="33"/>
      <c r="M88" s="33"/>
      <c r="N88" s="33"/>
      <c r="O88" s="33"/>
      <c r="P88" s="33"/>
      <c r="Q88" s="33"/>
      <c r="R88" s="33"/>
      <c r="S88" s="33"/>
      <c r="T88" s="33"/>
      <c r="U88" s="33"/>
    </row>
    <row r="89" spans="3:21" ht="12.75">
      <c r="C89" s="33"/>
      <c r="D89" s="33"/>
      <c r="E89" s="33"/>
      <c r="F89" s="33"/>
      <c r="G89" s="33"/>
      <c r="H89" s="33"/>
      <c r="I89" s="33"/>
      <c r="J89" s="33"/>
      <c r="K89" s="33"/>
      <c r="L89" s="33"/>
      <c r="M89" s="33"/>
      <c r="N89" s="33"/>
      <c r="O89" s="33"/>
      <c r="P89" s="33"/>
      <c r="Q89" s="33"/>
      <c r="R89" s="33"/>
      <c r="S89" s="33"/>
      <c r="T89" s="33"/>
      <c r="U89" s="33"/>
    </row>
    <row r="90" spans="3:21" ht="12.75">
      <c r="C90" s="33"/>
      <c r="D90" s="33"/>
      <c r="E90" s="33"/>
      <c r="F90" s="33"/>
      <c r="G90" s="33"/>
      <c r="H90" s="33"/>
      <c r="I90" s="33"/>
      <c r="J90" s="33"/>
      <c r="K90" s="33"/>
      <c r="L90" s="33"/>
      <c r="M90" s="33"/>
      <c r="N90" s="33"/>
      <c r="O90" s="33"/>
      <c r="P90" s="33"/>
      <c r="Q90" s="33"/>
      <c r="R90" s="33"/>
      <c r="S90" s="33"/>
      <c r="T90" s="33"/>
      <c r="U90" s="33"/>
    </row>
    <row r="91" spans="3:21" ht="12.75">
      <c r="C91" s="33"/>
      <c r="D91" s="33"/>
      <c r="E91" s="33"/>
      <c r="F91" s="33"/>
      <c r="G91" s="33"/>
      <c r="H91" s="33"/>
      <c r="I91" s="33"/>
      <c r="J91" s="33"/>
      <c r="K91" s="33"/>
      <c r="L91" s="33"/>
      <c r="M91" s="33"/>
      <c r="N91" s="33"/>
      <c r="O91" s="33"/>
      <c r="P91" s="33"/>
      <c r="Q91" s="33"/>
      <c r="R91" s="33"/>
      <c r="S91" s="33"/>
      <c r="T91" s="33"/>
      <c r="U91" s="33"/>
    </row>
    <row r="92" spans="3:21" ht="12.75">
      <c r="C92" s="33"/>
      <c r="D92" s="33"/>
      <c r="E92" s="33"/>
      <c r="F92" s="33"/>
      <c r="G92" s="33"/>
      <c r="H92" s="33"/>
      <c r="I92" s="33"/>
      <c r="J92" s="33"/>
      <c r="K92" s="33"/>
      <c r="L92" s="33"/>
      <c r="M92" s="33"/>
      <c r="N92" s="33"/>
      <c r="O92" s="33"/>
      <c r="P92" s="33"/>
      <c r="Q92" s="33"/>
      <c r="R92" s="33"/>
      <c r="S92" s="33"/>
      <c r="T92" s="33"/>
      <c r="U92" s="33"/>
    </row>
    <row r="93" spans="3:21" ht="12.75">
      <c r="C93" s="33"/>
      <c r="D93" s="33"/>
      <c r="E93" s="33"/>
      <c r="F93" s="33"/>
      <c r="G93" s="33"/>
      <c r="H93" s="33"/>
      <c r="I93" s="33"/>
      <c r="J93" s="33"/>
      <c r="K93" s="33"/>
      <c r="L93" s="33"/>
      <c r="M93" s="33"/>
      <c r="N93" s="33"/>
      <c r="O93" s="33"/>
      <c r="P93" s="33"/>
      <c r="Q93" s="33"/>
      <c r="R93" s="33"/>
      <c r="S93" s="33"/>
      <c r="T93" s="33"/>
      <c r="U93" s="33"/>
    </row>
    <row r="94" spans="3:21" ht="12.75">
      <c r="C94" s="33"/>
      <c r="D94" s="33"/>
      <c r="E94" s="33"/>
      <c r="F94" s="33"/>
      <c r="G94" s="33"/>
      <c r="H94" s="33"/>
      <c r="I94" s="33"/>
      <c r="J94" s="33"/>
      <c r="K94" s="33"/>
      <c r="L94" s="33"/>
      <c r="M94" s="33"/>
      <c r="N94" s="33"/>
      <c r="O94" s="33"/>
      <c r="P94" s="33"/>
      <c r="Q94" s="33"/>
      <c r="R94" s="33"/>
      <c r="S94" s="33"/>
      <c r="T94" s="33"/>
      <c r="U94" s="33"/>
    </row>
    <row r="95" spans="3:21" ht="12.75">
      <c r="C95" s="33"/>
      <c r="D95" s="33"/>
      <c r="E95" s="33"/>
      <c r="F95" s="33"/>
      <c r="G95" s="33"/>
      <c r="H95" s="33"/>
      <c r="I95" s="33"/>
      <c r="J95" s="33"/>
      <c r="K95" s="33"/>
      <c r="L95" s="33"/>
      <c r="M95" s="33"/>
      <c r="N95" s="33"/>
      <c r="O95" s="33"/>
      <c r="P95" s="33"/>
      <c r="Q95" s="33"/>
      <c r="R95" s="33"/>
      <c r="S95" s="33"/>
      <c r="T95" s="33"/>
      <c r="U95" s="33"/>
    </row>
    <row r="96" spans="3:21" ht="12.75">
      <c r="C96" s="33"/>
      <c r="D96" s="33"/>
      <c r="E96" s="33"/>
      <c r="F96" s="33"/>
      <c r="G96" s="33"/>
      <c r="H96" s="33"/>
      <c r="I96" s="33"/>
      <c r="J96" s="33"/>
      <c r="K96" s="33"/>
      <c r="L96" s="33"/>
      <c r="M96" s="33"/>
      <c r="N96" s="33"/>
      <c r="O96" s="33"/>
      <c r="P96" s="33"/>
      <c r="Q96" s="33"/>
      <c r="R96" s="33"/>
      <c r="S96" s="33"/>
      <c r="T96" s="33"/>
      <c r="U96" s="33"/>
    </row>
    <row r="97" spans="3:21" ht="12.75">
      <c r="C97" s="33"/>
      <c r="D97" s="33"/>
      <c r="E97" s="33"/>
      <c r="F97" s="33"/>
      <c r="G97" s="33"/>
      <c r="H97" s="33"/>
      <c r="I97" s="33"/>
      <c r="J97" s="33"/>
      <c r="K97" s="33"/>
      <c r="L97" s="33"/>
      <c r="M97" s="33"/>
      <c r="N97" s="33"/>
      <c r="O97" s="33"/>
      <c r="P97" s="33"/>
      <c r="Q97" s="33"/>
      <c r="R97" s="33"/>
      <c r="S97" s="33"/>
      <c r="T97" s="33"/>
      <c r="U97" s="33"/>
    </row>
    <row r="98" spans="3:21" ht="12.75">
      <c r="C98" s="33"/>
      <c r="D98" s="33"/>
      <c r="E98" s="33"/>
      <c r="F98" s="33"/>
      <c r="G98" s="33"/>
      <c r="H98" s="33"/>
      <c r="I98" s="33"/>
      <c r="J98" s="33"/>
      <c r="K98" s="33"/>
      <c r="L98" s="33"/>
      <c r="M98" s="33"/>
      <c r="N98" s="33"/>
      <c r="O98" s="33"/>
      <c r="P98" s="33"/>
      <c r="Q98" s="33"/>
      <c r="R98" s="33"/>
      <c r="S98" s="33"/>
      <c r="T98" s="33"/>
      <c r="U98" s="33"/>
    </row>
    <row r="99" spans="3:21" ht="12.75">
      <c r="C99" s="33"/>
      <c r="D99" s="33"/>
      <c r="E99" s="33"/>
      <c r="F99" s="33"/>
      <c r="G99" s="33"/>
      <c r="H99" s="33"/>
      <c r="I99" s="33"/>
      <c r="J99" s="33"/>
      <c r="K99" s="33"/>
      <c r="L99" s="33"/>
      <c r="M99" s="33"/>
      <c r="N99" s="33"/>
      <c r="O99" s="33"/>
      <c r="P99" s="33"/>
      <c r="Q99" s="33"/>
      <c r="R99" s="33"/>
      <c r="S99" s="33"/>
      <c r="T99" s="33"/>
      <c r="U99" s="33"/>
    </row>
    <row r="100" spans="3:21" ht="12.75">
      <c r="C100" s="33"/>
      <c r="D100" s="33"/>
      <c r="E100" s="33"/>
      <c r="F100" s="33"/>
      <c r="G100" s="33"/>
      <c r="H100" s="33"/>
      <c r="I100" s="33"/>
      <c r="J100" s="33"/>
      <c r="K100" s="33"/>
      <c r="L100" s="33"/>
      <c r="M100" s="33"/>
      <c r="N100" s="33"/>
      <c r="O100" s="33"/>
      <c r="P100" s="33"/>
      <c r="Q100" s="33"/>
      <c r="R100" s="33"/>
      <c r="S100" s="33"/>
      <c r="T100" s="33"/>
      <c r="U100" s="33"/>
    </row>
    <row r="101" spans="3:21" ht="12.75">
      <c r="C101" s="33"/>
      <c r="D101" s="33"/>
      <c r="E101" s="33"/>
      <c r="F101" s="33"/>
      <c r="G101" s="33"/>
      <c r="H101" s="33"/>
      <c r="I101" s="33"/>
      <c r="J101" s="33"/>
      <c r="K101" s="33"/>
      <c r="L101" s="33"/>
      <c r="M101" s="33"/>
      <c r="N101" s="33"/>
      <c r="O101" s="33"/>
      <c r="P101" s="33"/>
      <c r="Q101" s="33"/>
      <c r="R101" s="33"/>
      <c r="S101" s="33"/>
      <c r="T101" s="33"/>
      <c r="U101" s="33"/>
    </row>
    <row r="102" spans="3:21" ht="12.75">
      <c r="C102" s="33"/>
      <c r="D102" s="33"/>
      <c r="E102" s="33"/>
      <c r="F102" s="33"/>
      <c r="G102" s="33"/>
      <c r="H102" s="33"/>
      <c r="I102" s="33"/>
      <c r="J102" s="33"/>
      <c r="K102" s="33"/>
      <c r="L102" s="33"/>
      <c r="M102" s="33"/>
      <c r="N102" s="33"/>
      <c r="O102" s="33"/>
      <c r="P102" s="33"/>
      <c r="Q102" s="33"/>
      <c r="R102" s="33"/>
      <c r="S102" s="33"/>
      <c r="T102" s="33"/>
      <c r="U102" s="33"/>
    </row>
    <row r="103" spans="3:21" ht="12.75">
      <c r="C103" s="33"/>
      <c r="D103" s="33"/>
      <c r="E103" s="33"/>
      <c r="F103" s="33"/>
      <c r="G103" s="33"/>
      <c r="H103" s="33"/>
      <c r="I103" s="33"/>
      <c r="J103" s="33"/>
      <c r="K103" s="33"/>
      <c r="L103" s="33"/>
      <c r="M103" s="33"/>
      <c r="N103" s="33"/>
      <c r="O103" s="33"/>
      <c r="P103" s="33"/>
      <c r="Q103" s="33"/>
      <c r="R103" s="33"/>
      <c r="S103" s="33"/>
      <c r="T103" s="33"/>
      <c r="U103" s="33"/>
    </row>
    <row r="104" spans="3:21" ht="12.75">
      <c r="C104" s="33"/>
      <c r="D104" s="33"/>
      <c r="E104" s="33"/>
      <c r="F104" s="33"/>
      <c r="G104" s="33"/>
      <c r="H104" s="33"/>
      <c r="I104" s="33"/>
      <c r="J104" s="33"/>
      <c r="K104" s="33"/>
      <c r="L104" s="33"/>
      <c r="M104" s="33"/>
      <c r="N104" s="33"/>
      <c r="O104" s="33"/>
      <c r="P104" s="33"/>
      <c r="Q104" s="33"/>
      <c r="R104" s="33"/>
      <c r="S104" s="33"/>
      <c r="T104" s="33"/>
      <c r="U104" s="33"/>
    </row>
    <row r="105" spans="3:21" ht="12.75">
      <c r="C105" s="33"/>
      <c r="D105" s="33"/>
      <c r="E105" s="33"/>
      <c r="F105" s="33"/>
      <c r="G105" s="33"/>
      <c r="H105" s="33"/>
      <c r="I105" s="33"/>
      <c r="J105" s="33"/>
      <c r="K105" s="33"/>
      <c r="L105" s="33"/>
      <c r="M105" s="33"/>
      <c r="N105" s="33"/>
      <c r="O105" s="33"/>
      <c r="P105" s="33"/>
      <c r="Q105" s="33"/>
      <c r="R105" s="33"/>
      <c r="S105" s="33"/>
      <c r="T105" s="33"/>
      <c r="U105" s="33"/>
    </row>
    <row r="106" spans="3:21" ht="12.75">
      <c r="C106" s="33"/>
      <c r="D106" s="33"/>
      <c r="E106" s="33"/>
      <c r="F106" s="33"/>
      <c r="G106" s="33"/>
      <c r="H106" s="33"/>
      <c r="I106" s="33"/>
      <c r="J106" s="33"/>
      <c r="K106" s="33"/>
      <c r="L106" s="33"/>
      <c r="M106" s="33"/>
      <c r="N106" s="33"/>
      <c r="O106" s="33"/>
      <c r="P106" s="33"/>
      <c r="Q106" s="33"/>
      <c r="R106" s="33"/>
      <c r="S106" s="33"/>
      <c r="T106" s="33"/>
      <c r="U106" s="33"/>
    </row>
    <row r="107" spans="3:21" ht="12.75">
      <c r="C107" s="33"/>
      <c r="D107" s="33"/>
      <c r="E107" s="33"/>
      <c r="F107" s="33"/>
      <c r="G107" s="33"/>
      <c r="H107" s="33"/>
      <c r="I107" s="33"/>
      <c r="J107" s="33"/>
      <c r="K107" s="33"/>
      <c r="L107" s="33"/>
      <c r="M107" s="33"/>
      <c r="N107" s="33"/>
      <c r="O107" s="33"/>
      <c r="P107" s="33"/>
      <c r="Q107" s="33"/>
      <c r="R107" s="33"/>
      <c r="S107" s="33"/>
      <c r="T107" s="33"/>
      <c r="U107" s="33"/>
    </row>
    <row r="108" spans="3:21" ht="12.75">
      <c r="C108" s="33"/>
      <c r="D108" s="33"/>
      <c r="E108" s="33"/>
      <c r="F108" s="33"/>
      <c r="G108" s="33"/>
      <c r="H108" s="33"/>
      <c r="I108" s="33"/>
      <c r="J108" s="33"/>
      <c r="K108" s="33"/>
      <c r="L108" s="33"/>
      <c r="M108" s="33"/>
      <c r="N108" s="33"/>
      <c r="O108" s="33"/>
      <c r="P108" s="33"/>
      <c r="Q108" s="33"/>
      <c r="R108" s="33"/>
      <c r="S108" s="33"/>
      <c r="T108" s="33"/>
      <c r="U108" s="33"/>
    </row>
    <row r="109" spans="3:21" ht="12.75">
      <c r="C109" s="33"/>
      <c r="D109" s="33"/>
      <c r="E109" s="33"/>
      <c r="F109" s="33"/>
      <c r="G109" s="33"/>
      <c r="H109" s="33"/>
      <c r="I109" s="33"/>
      <c r="J109" s="33"/>
      <c r="K109" s="33"/>
      <c r="L109" s="33"/>
      <c r="M109" s="33"/>
      <c r="N109" s="33"/>
      <c r="O109" s="33"/>
      <c r="P109" s="33"/>
      <c r="Q109" s="33"/>
      <c r="R109" s="33"/>
      <c r="S109" s="33"/>
      <c r="T109" s="33"/>
      <c r="U109" s="33"/>
    </row>
    <row r="110" spans="3:21" ht="12.75">
      <c r="C110" s="33"/>
      <c r="D110" s="33"/>
      <c r="E110" s="33"/>
      <c r="F110" s="33"/>
      <c r="G110" s="33"/>
      <c r="H110" s="33"/>
      <c r="I110" s="33"/>
      <c r="J110" s="33"/>
      <c r="K110" s="33"/>
      <c r="L110" s="33"/>
      <c r="M110" s="33"/>
      <c r="N110" s="33"/>
      <c r="O110" s="33"/>
      <c r="P110" s="33"/>
      <c r="Q110" s="33"/>
      <c r="R110" s="33"/>
      <c r="S110" s="33"/>
      <c r="T110" s="33"/>
      <c r="U110" s="33"/>
    </row>
    <row r="111" spans="3:21" ht="12.75">
      <c r="C111" s="33"/>
      <c r="D111" s="33"/>
      <c r="E111" s="33"/>
      <c r="F111" s="33"/>
      <c r="G111" s="33"/>
      <c r="H111" s="33"/>
      <c r="I111" s="33"/>
      <c r="J111" s="33"/>
      <c r="K111" s="33"/>
      <c r="L111" s="33"/>
      <c r="M111" s="33"/>
      <c r="N111" s="33"/>
      <c r="O111" s="33"/>
      <c r="P111" s="33"/>
      <c r="Q111" s="33"/>
      <c r="R111" s="33"/>
      <c r="S111" s="33"/>
      <c r="T111" s="33"/>
      <c r="U111" s="33"/>
    </row>
    <row r="112" spans="3:21" ht="12.75">
      <c r="C112" s="33"/>
      <c r="D112" s="33"/>
      <c r="E112" s="33"/>
      <c r="F112" s="33"/>
      <c r="G112" s="33"/>
      <c r="H112" s="33"/>
      <c r="I112" s="33"/>
      <c r="J112" s="33"/>
      <c r="K112" s="33"/>
      <c r="L112" s="33"/>
      <c r="M112" s="33"/>
      <c r="N112" s="33"/>
      <c r="O112" s="33"/>
      <c r="P112" s="33"/>
      <c r="Q112" s="33"/>
      <c r="R112" s="33"/>
      <c r="S112" s="33"/>
      <c r="T112" s="33"/>
      <c r="U112" s="33"/>
    </row>
    <row r="113" spans="3:21" ht="12.75">
      <c r="C113" s="33"/>
      <c r="D113" s="33"/>
      <c r="E113" s="33"/>
      <c r="F113" s="33"/>
      <c r="G113" s="33"/>
      <c r="H113" s="33"/>
      <c r="I113" s="33"/>
      <c r="J113" s="33"/>
      <c r="K113" s="33"/>
      <c r="L113" s="33"/>
      <c r="M113" s="33"/>
      <c r="N113" s="33"/>
      <c r="O113" s="33"/>
      <c r="P113" s="33"/>
      <c r="Q113" s="33"/>
      <c r="R113" s="33"/>
      <c r="S113" s="33"/>
      <c r="T113" s="33"/>
      <c r="U113" s="33"/>
    </row>
    <row r="114" spans="3:21" ht="12.75">
      <c r="C114" s="33"/>
      <c r="D114" s="33"/>
      <c r="E114" s="33"/>
      <c r="F114" s="33"/>
      <c r="G114" s="33"/>
      <c r="H114" s="33"/>
      <c r="I114" s="33"/>
      <c r="J114" s="33"/>
      <c r="K114" s="33"/>
      <c r="L114" s="33"/>
      <c r="M114" s="33"/>
      <c r="N114" s="33"/>
      <c r="O114" s="33"/>
      <c r="P114" s="33"/>
      <c r="Q114" s="33"/>
      <c r="R114" s="33"/>
      <c r="S114" s="33"/>
      <c r="T114" s="33"/>
      <c r="U114" s="33"/>
    </row>
    <row r="115" spans="3:21" ht="12.75">
      <c r="C115" s="33"/>
      <c r="D115" s="33"/>
      <c r="E115" s="33"/>
      <c r="F115" s="33"/>
      <c r="G115" s="33"/>
      <c r="H115" s="33"/>
      <c r="I115" s="33"/>
      <c r="J115" s="33"/>
      <c r="K115" s="33"/>
      <c r="L115" s="33"/>
      <c r="M115" s="33"/>
      <c r="N115" s="33"/>
      <c r="O115" s="33"/>
      <c r="P115" s="33"/>
      <c r="Q115" s="33"/>
      <c r="R115" s="33"/>
      <c r="S115" s="33"/>
      <c r="T115" s="33"/>
      <c r="U115" s="33"/>
    </row>
    <row r="116" spans="3:21" ht="12.75">
      <c r="C116" s="33"/>
      <c r="D116" s="33"/>
      <c r="E116" s="33"/>
      <c r="F116" s="33"/>
      <c r="G116" s="33"/>
      <c r="H116" s="33"/>
      <c r="I116" s="33"/>
      <c r="J116" s="33"/>
      <c r="K116" s="33"/>
      <c r="L116" s="33"/>
      <c r="M116" s="33"/>
      <c r="N116" s="33"/>
      <c r="O116" s="33"/>
      <c r="P116" s="33"/>
      <c r="Q116" s="33"/>
      <c r="R116" s="33"/>
      <c r="S116" s="33"/>
      <c r="T116" s="33"/>
      <c r="U116" s="33"/>
    </row>
    <row r="117" spans="3:21" ht="12.75">
      <c r="C117" s="33"/>
      <c r="D117" s="33"/>
      <c r="E117" s="33"/>
      <c r="F117" s="33"/>
      <c r="G117" s="33"/>
      <c r="H117" s="33"/>
      <c r="I117" s="33"/>
      <c r="J117" s="33"/>
      <c r="K117" s="33"/>
      <c r="L117" s="33"/>
      <c r="M117" s="33"/>
      <c r="N117" s="33"/>
      <c r="O117" s="33"/>
      <c r="P117" s="33"/>
      <c r="Q117" s="33"/>
      <c r="R117" s="33"/>
      <c r="S117" s="33"/>
      <c r="T117" s="33"/>
      <c r="U117" s="33"/>
    </row>
    <row r="118" spans="3:21" ht="12.75">
      <c r="C118" s="33"/>
      <c r="D118" s="33"/>
      <c r="E118" s="33"/>
      <c r="F118" s="33"/>
      <c r="G118" s="33"/>
      <c r="H118" s="33"/>
      <c r="I118" s="33"/>
      <c r="J118" s="33"/>
      <c r="K118" s="33"/>
      <c r="L118" s="33"/>
      <c r="M118" s="33"/>
      <c r="N118" s="33"/>
      <c r="O118" s="33"/>
      <c r="P118" s="33"/>
      <c r="Q118" s="33"/>
      <c r="R118" s="33"/>
      <c r="S118" s="33"/>
      <c r="T118" s="33"/>
      <c r="U118" s="33"/>
    </row>
    <row r="119" spans="3:21" ht="12.75">
      <c r="C119" s="33"/>
      <c r="D119" s="33"/>
      <c r="E119" s="33"/>
      <c r="F119" s="33"/>
      <c r="G119" s="33"/>
      <c r="H119" s="33"/>
      <c r="I119" s="33"/>
      <c r="J119" s="33"/>
      <c r="K119" s="33"/>
      <c r="L119" s="33"/>
      <c r="M119" s="33"/>
      <c r="N119" s="33"/>
      <c r="O119" s="33"/>
      <c r="P119" s="33"/>
      <c r="Q119" s="33"/>
      <c r="R119" s="33"/>
      <c r="S119" s="33"/>
      <c r="T119" s="33"/>
      <c r="U119" s="33"/>
    </row>
    <row r="120" spans="3:21" ht="12.75">
      <c r="C120" s="33"/>
      <c r="D120" s="33"/>
      <c r="E120" s="33"/>
      <c r="F120" s="33"/>
      <c r="G120" s="33"/>
      <c r="H120" s="33"/>
      <c r="I120" s="33"/>
      <c r="J120" s="33"/>
      <c r="K120" s="33"/>
      <c r="L120" s="33"/>
      <c r="M120" s="33"/>
      <c r="N120" s="33"/>
      <c r="O120" s="33"/>
      <c r="P120" s="33"/>
      <c r="Q120" s="33"/>
      <c r="R120" s="33"/>
      <c r="S120" s="33"/>
      <c r="T120" s="33"/>
      <c r="U120" s="33"/>
    </row>
    <row r="121" spans="3:21" ht="12.75">
      <c r="C121" s="33"/>
      <c r="D121" s="33"/>
      <c r="E121" s="33"/>
      <c r="F121" s="33"/>
      <c r="G121" s="33"/>
      <c r="H121" s="33"/>
      <c r="I121" s="33"/>
      <c r="J121" s="33"/>
      <c r="K121" s="33"/>
      <c r="L121" s="33"/>
      <c r="M121" s="33"/>
      <c r="N121" s="33"/>
      <c r="O121" s="33"/>
      <c r="P121" s="33"/>
      <c r="Q121" s="33"/>
      <c r="R121" s="33"/>
      <c r="S121" s="33"/>
      <c r="T121" s="33"/>
      <c r="U121" s="33"/>
    </row>
    <row r="122" spans="3:21" ht="12.75">
      <c r="C122" s="33"/>
      <c r="D122" s="33"/>
      <c r="E122" s="33"/>
      <c r="F122" s="33"/>
      <c r="G122" s="33"/>
      <c r="H122" s="33"/>
      <c r="I122" s="33"/>
      <c r="J122" s="33"/>
      <c r="K122" s="33"/>
      <c r="L122" s="33"/>
      <c r="M122" s="33"/>
      <c r="N122" s="33"/>
      <c r="O122" s="33"/>
      <c r="P122" s="33"/>
      <c r="Q122" s="33"/>
      <c r="R122" s="33"/>
      <c r="S122" s="33"/>
      <c r="T122" s="33"/>
      <c r="U122" s="33"/>
    </row>
    <row r="123" spans="3:21" ht="12.75">
      <c r="C123" s="33"/>
      <c r="D123" s="33"/>
      <c r="E123" s="33"/>
      <c r="F123" s="33"/>
      <c r="G123" s="33"/>
      <c r="H123" s="33"/>
      <c r="I123" s="33"/>
      <c r="J123" s="33"/>
      <c r="K123" s="33"/>
      <c r="L123" s="33"/>
      <c r="M123" s="33"/>
      <c r="N123" s="33"/>
      <c r="O123" s="33"/>
      <c r="P123" s="33"/>
      <c r="Q123" s="33"/>
      <c r="R123" s="33"/>
      <c r="S123" s="33"/>
      <c r="T123" s="33"/>
      <c r="U123" s="33"/>
    </row>
    <row r="124" spans="3:21" ht="12.75">
      <c r="C124" s="33"/>
      <c r="D124" s="33"/>
      <c r="E124" s="33"/>
      <c r="F124" s="33"/>
      <c r="G124" s="33"/>
      <c r="H124" s="33"/>
      <c r="I124" s="33"/>
      <c r="J124" s="33"/>
      <c r="K124" s="33"/>
      <c r="L124" s="33"/>
      <c r="M124" s="33"/>
      <c r="N124" s="33"/>
      <c r="O124" s="33"/>
      <c r="P124" s="33"/>
      <c r="Q124" s="33"/>
      <c r="R124" s="33"/>
      <c r="S124" s="33"/>
      <c r="T124" s="33"/>
      <c r="U124" s="33"/>
    </row>
    <row r="125" spans="3:21" ht="12.75">
      <c r="C125" s="33"/>
      <c r="D125" s="33"/>
      <c r="E125" s="33"/>
      <c r="F125" s="33"/>
      <c r="G125" s="33"/>
      <c r="H125" s="33"/>
      <c r="I125" s="33"/>
      <c r="J125" s="33"/>
      <c r="K125" s="33"/>
      <c r="L125" s="33"/>
      <c r="M125" s="33"/>
      <c r="N125" s="33"/>
      <c r="O125" s="33"/>
      <c r="P125" s="33"/>
      <c r="Q125" s="33"/>
      <c r="R125" s="33"/>
      <c r="S125" s="33"/>
      <c r="T125" s="33"/>
      <c r="U125" s="33"/>
    </row>
    <row r="126" spans="3:21" ht="12.75">
      <c r="C126" s="33"/>
      <c r="D126" s="33"/>
      <c r="E126" s="33"/>
      <c r="F126" s="33"/>
      <c r="G126" s="33"/>
      <c r="H126" s="33"/>
      <c r="I126" s="33"/>
      <c r="J126" s="33"/>
      <c r="K126" s="33"/>
      <c r="L126" s="33"/>
      <c r="M126" s="33"/>
      <c r="N126" s="33"/>
      <c r="O126" s="33"/>
      <c r="P126" s="33"/>
      <c r="Q126" s="33"/>
      <c r="R126" s="33"/>
      <c r="S126" s="33"/>
      <c r="T126" s="33"/>
      <c r="U126" s="33"/>
    </row>
    <row r="127" spans="3:21" ht="12.75">
      <c r="C127" s="33"/>
      <c r="D127" s="33"/>
      <c r="E127" s="33"/>
      <c r="F127" s="33"/>
      <c r="G127" s="33"/>
      <c r="H127" s="33"/>
      <c r="I127" s="33"/>
      <c r="J127" s="33"/>
      <c r="K127" s="33"/>
      <c r="L127" s="33"/>
      <c r="M127" s="33"/>
      <c r="N127" s="33"/>
      <c r="O127" s="33"/>
      <c r="P127" s="33"/>
      <c r="Q127" s="33"/>
      <c r="R127" s="33"/>
      <c r="S127" s="33"/>
      <c r="T127" s="33"/>
      <c r="U127" s="33"/>
    </row>
    <row r="128" spans="3:21" ht="12.75">
      <c r="C128" s="33"/>
      <c r="D128" s="33"/>
      <c r="E128" s="33"/>
      <c r="F128" s="33"/>
      <c r="G128" s="33"/>
      <c r="H128" s="33"/>
      <c r="I128" s="33"/>
      <c r="J128" s="33"/>
      <c r="K128" s="33"/>
      <c r="L128" s="33"/>
      <c r="M128" s="33"/>
      <c r="N128" s="33"/>
      <c r="O128" s="33"/>
      <c r="P128" s="33"/>
      <c r="Q128" s="33"/>
      <c r="R128" s="33"/>
      <c r="S128" s="33"/>
      <c r="T128" s="33"/>
      <c r="U128" s="33"/>
    </row>
    <row r="129" spans="3:21" ht="12.75">
      <c r="C129" s="33"/>
      <c r="D129" s="33"/>
      <c r="E129" s="33"/>
      <c r="F129" s="33"/>
      <c r="G129" s="33"/>
      <c r="H129" s="33"/>
      <c r="I129" s="33"/>
      <c r="J129" s="33"/>
      <c r="K129" s="33"/>
      <c r="L129" s="33"/>
      <c r="M129" s="33"/>
      <c r="N129" s="33"/>
      <c r="O129" s="33"/>
      <c r="P129" s="33"/>
      <c r="Q129" s="33"/>
      <c r="R129" s="33"/>
      <c r="S129" s="33"/>
      <c r="T129" s="33"/>
      <c r="U129" s="33"/>
    </row>
    <row r="130" spans="3:21" ht="12.75">
      <c r="C130" s="33"/>
      <c r="D130" s="33"/>
      <c r="E130" s="33"/>
      <c r="F130" s="33"/>
      <c r="G130" s="33"/>
      <c r="H130" s="33"/>
      <c r="I130" s="33"/>
      <c r="J130" s="33"/>
      <c r="K130" s="33"/>
      <c r="L130" s="33"/>
      <c r="M130" s="33"/>
      <c r="N130" s="33"/>
      <c r="O130" s="33"/>
      <c r="P130" s="33"/>
      <c r="Q130" s="33"/>
      <c r="R130" s="33"/>
      <c r="S130" s="33"/>
      <c r="T130" s="33"/>
      <c r="U130" s="33"/>
    </row>
    <row r="131" spans="3:21" ht="12.75">
      <c r="C131" s="33"/>
      <c r="D131" s="33"/>
      <c r="E131" s="33"/>
      <c r="F131" s="33"/>
      <c r="G131" s="33"/>
      <c r="H131" s="33"/>
      <c r="I131" s="33"/>
      <c r="J131" s="33"/>
      <c r="K131" s="33"/>
      <c r="L131" s="33"/>
      <c r="M131" s="33"/>
      <c r="N131" s="33"/>
      <c r="O131" s="33"/>
      <c r="P131" s="33"/>
      <c r="Q131" s="33"/>
      <c r="R131" s="33"/>
      <c r="S131" s="33"/>
      <c r="T131" s="33"/>
      <c r="U131" s="33"/>
    </row>
    <row r="132" spans="3:21" ht="12.75">
      <c r="C132" s="33"/>
      <c r="D132" s="33"/>
      <c r="E132" s="33"/>
      <c r="F132" s="33"/>
      <c r="G132" s="33"/>
      <c r="H132" s="33"/>
      <c r="I132" s="33"/>
      <c r="J132" s="33"/>
      <c r="K132" s="33"/>
      <c r="L132" s="33"/>
      <c r="M132" s="33"/>
      <c r="N132" s="33"/>
      <c r="O132" s="33"/>
      <c r="P132" s="33"/>
      <c r="Q132" s="33"/>
      <c r="R132" s="33"/>
      <c r="S132" s="33"/>
      <c r="T132" s="33"/>
      <c r="U132" s="33"/>
    </row>
    <row r="133" spans="3:21" ht="12.75">
      <c r="C133" s="33"/>
      <c r="D133" s="33"/>
      <c r="E133" s="33"/>
      <c r="F133" s="33"/>
      <c r="G133" s="33"/>
      <c r="H133" s="33"/>
      <c r="I133" s="33"/>
      <c r="J133" s="33"/>
      <c r="K133" s="33"/>
      <c r="L133" s="33"/>
      <c r="M133" s="33"/>
      <c r="N133" s="33"/>
      <c r="O133" s="33"/>
      <c r="P133" s="33"/>
      <c r="Q133" s="33"/>
      <c r="R133" s="33"/>
      <c r="S133" s="33"/>
      <c r="T133" s="33"/>
      <c r="U133" s="33"/>
    </row>
    <row r="134" spans="3:21" ht="12.75">
      <c r="C134" s="33"/>
      <c r="D134" s="33"/>
      <c r="E134" s="33"/>
      <c r="F134" s="33"/>
      <c r="G134" s="33"/>
      <c r="H134" s="33"/>
      <c r="I134" s="33"/>
      <c r="J134" s="33"/>
      <c r="K134" s="33"/>
      <c r="L134" s="33"/>
      <c r="M134" s="33"/>
      <c r="N134" s="33"/>
      <c r="O134" s="33"/>
      <c r="P134" s="33"/>
      <c r="Q134" s="33"/>
      <c r="R134" s="33"/>
      <c r="S134" s="33"/>
      <c r="T134" s="33"/>
      <c r="U134" s="33"/>
    </row>
    <row r="135" spans="3:21" ht="12.75">
      <c r="C135" s="33"/>
      <c r="D135" s="33"/>
      <c r="E135" s="33"/>
      <c r="F135" s="33"/>
      <c r="G135" s="33"/>
      <c r="H135" s="33"/>
      <c r="I135" s="33"/>
      <c r="J135" s="33"/>
      <c r="K135" s="33"/>
      <c r="L135" s="33"/>
      <c r="M135" s="33"/>
      <c r="N135" s="33"/>
      <c r="O135" s="33"/>
      <c r="P135" s="33"/>
      <c r="Q135" s="33"/>
      <c r="R135" s="33"/>
      <c r="S135" s="33"/>
      <c r="T135" s="33"/>
      <c r="U135" s="33"/>
    </row>
    <row r="136" spans="3:21" ht="12.75">
      <c r="C136" s="33"/>
      <c r="D136" s="33"/>
      <c r="E136" s="33"/>
      <c r="F136" s="33"/>
      <c r="G136" s="33"/>
      <c r="H136" s="33"/>
      <c r="I136" s="33"/>
      <c r="J136" s="33"/>
      <c r="K136" s="33"/>
      <c r="L136" s="33"/>
      <c r="M136" s="33"/>
      <c r="N136" s="33"/>
      <c r="O136" s="33"/>
      <c r="P136" s="33"/>
      <c r="Q136" s="33"/>
      <c r="R136" s="33"/>
      <c r="S136" s="33"/>
      <c r="T136" s="33"/>
      <c r="U136" s="33"/>
    </row>
    <row r="137" spans="3:21" ht="12.75">
      <c r="C137" s="33"/>
      <c r="D137" s="33"/>
      <c r="E137" s="33"/>
      <c r="F137" s="33"/>
      <c r="G137" s="33"/>
      <c r="H137" s="33"/>
      <c r="I137" s="33"/>
      <c r="J137" s="33"/>
      <c r="K137" s="33"/>
      <c r="L137" s="33"/>
      <c r="M137" s="33"/>
      <c r="N137" s="33"/>
      <c r="O137" s="33"/>
      <c r="P137" s="33"/>
      <c r="Q137" s="33"/>
      <c r="R137" s="33"/>
      <c r="S137" s="33"/>
      <c r="T137" s="33"/>
      <c r="U137" s="33"/>
    </row>
    <row r="138" spans="3:21" ht="12.75">
      <c r="C138" s="33"/>
      <c r="D138" s="33"/>
      <c r="E138" s="33"/>
      <c r="F138" s="33"/>
      <c r="G138" s="33"/>
      <c r="H138" s="33"/>
      <c r="I138" s="33"/>
      <c r="J138" s="33"/>
      <c r="K138" s="33"/>
      <c r="L138" s="33"/>
      <c r="M138" s="33"/>
      <c r="N138" s="33"/>
      <c r="O138" s="33"/>
      <c r="P138" s="33"/>
      <c r="Q138" s="33"/>
      <c r="R138" s="33"/>
      <c r="S138" s="33"/>
      <c r="T138" s="33"/>
      <c r="U138" s="33"/>
    </row>
    <row r="139" spans="3:21" ht="12.75">
      <c r="C139" s="33"/>
      <c r="D139" s="33"/>
      <c r="E139" s="33"/>
      <c r="F139" s="33"/>
      <c r="G139" s="33"/>
      <c r="H139" s="33"/>
      <c r="I139" s="33"/>
      <c r="J139" s="33"/>
      <c r="K139" s="33"/>
      <c r="L139" s="33"/>
      <c r="M139" s="33"/>
      <c r="N139" s="33"/>
      <c r="O139" s="33"/>
      <c r="P139" s="33"/>
      <c r="Q139" s="33"/>
      <c r="R139" s="33"/>
      <c r="S139" s="33"/>
      <c r="T139" s="33"/>
      <c r="U139" s="33"/>
    </row>
    <row r="140" spans="3:21" ht="12.75">
      <c r="C140" s="33"/>
      <c r="D140" s="33"/>
      <c r="E140" s="33"/>
      <c r="F140" s="33"/>
      <c r="G140" s="33"/>
      <c r="H140" s="33"/>
      <c r="I140" s="33"/>
      <c r="J140" s="33"/>
      <c r="K140" s="33"/>
      <c r="L140" s="33"/>
      <c r="M140" s="33"/>
      <c r="N140" s="33"/>
      <c r="O140" s="33"/>
      <c r="P140" s="33"/>
      <c r="Q140" s="33"/>
      <c r="R140" s="33"/>
      <c r="S140" s="33"/>
      <c r="T140" s="33"/>
      <c r="U140" s="33"/>
    </row>
    <row r="141" spans="3:21" ht="12.75">
      <c r="C141" s="33"/>
      <c r="D141" s="33"/>
      <c r="E141" s="33"/>
      <c r="F141" s="33"/>
      <c r="G141" s="33"/>
      <c r="H141" s="33"/>
      <c r="I141" s="33"/>
      <c r="J141" s="33"/>
      <c r="K141" s="33"/>
      <c r="L141" s="33"/>
      <c r="M141" s="33"/>
      <c r="N141" s="33"/>
      <c r="O141" s="33"/>
      <c r="P141" s="33"/>
      <c r="Q141" s="33"/>
      <c r="R141" s="33"/>
      <c r="S141" s="33"/>
      <c r="T141" s="33"/>
      <c r="U141" s="33"/>
    </row>
    <row r="142" spans="3:21" ht="12.75">
      <c r="C142" s="33"/>
      <c r="D142" s="33"/>
      <c r="E142" s="33"/>
      <c r="F142" s="33"/>
      <c r="G142" s="33"/>
      <c r="H142" s="33"/>
      <c r="I142" s="33"/>
      <c r="J142" s="33"/>
      <c r="K142" s="33"/>
      <c r="L142" s="33"/>
      <c r="M142" s="33"/>
      <c r="N142" s="33"/>
      <c r="O142" s="33"/>
      <c r="P142" s="33"/>
      <c r="Q142" s="33"/>
      <c r="R142" s="33"/>
      <c r="S142" s="33"/>
      <c r="T142" s="33"/>
      <c r="U142" s="33"/>
    </row>
    <row r="143" spans="3:21" ht="12.75">
      <c r="C143" s="33"/>
      <c r="D143" s="33"/>
      <c r="E143" s="33"/>
      <c r="F143" s="33"/>
      <c r="G143" s="33"/>
      <c r="H143" s="33"/>
      <c r="I143" s="33"/>
      <c r="J143" s="33"/>
      <c r="K143" s="33"/>
      <c r="L143" s="33"/>
      <c r="M143" s="33"/>
      <c r="N143" s="33"/>
      <c r="O143" s="33"/>
      <c r="P143" s="33"/>
      <c r="Q143" s="33"/>
      <c r="R143" s="33"/>
      <c r="S143" s="33"/>
      <c r="T143" s="33"/>
      <c r="U143" s="33"/>
    </row>
    <row r="144" spans="3:21" ht="12.75">
      <c r="C144" s="33"/>
      <c r="D144" s="33"/>
      <c r="E144" s="33"/>
      <c r="F144" s="33"/>
      <c r="G144" s="33"/>
      <c r="H144" s="33"/>
      <c r="I144" s="33"/>
      <c r="J144" s="33"/>
      <c r="K144" s="33"/>
      <c r="L144" s="33"/>
      <c r="M144" s="33"/>
      <c r="N144" s="33"/>
      <c r="O144" s="33"/>
      <c r="P144" s="33"/>
      <c r="Q144" s="33"/>
      <c r="R144" s="33"/>
      <c r="S144" s="33"/>
      <c r="T144" s="33"/>
      <c r="U144" s="33"/>
    </row>
  </sheetData>
  <sheetProtection/>
  <mergeCells count="1">
    <mergeCell ref="H5:I5"/>
  </mergeCells>
  <printOptions/>
  <pageMargins left="0.787401575" right="0.787401575" top="0.984251969" bottom="0.984251969" header="0.4921259845" footer="0.4921259845"/>
  <pageSetup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19"/>
  <dimension ref="A1:E24"/>
  <sheetViews>
    <sheetView showGridLines="0" showRowColHeaders="0" zoomScalePageLayoutView="0" workbookViewId="0" topLeftCell="A1">
      <selection activeCell="A1" sqref="A1"/>
    </sheetView>
  </sheetViews>
  <sheetFormatPr defaultColWidth="11.421875" defaultRowHeight="12.75"/>
  <cols>
    <col min="1" max="1" width="26.8515625" style="0" customWidth="1"/>
    <col min="2" max="2" width="21.8515625" style="0" customWidth="1"/>
    <col min="3" max="3" width="17.421875" style="0" customWidth="1"/>
    <col min="4" max="4" width="17.8515625" style="0" bestFit="1" customWidth="1"/>
    <col min="5" max="5" width="15.8515625" style="0" bestFit="1" customWidth="1"/>
  </cols>
  <sheetData>
    <row r="1" ht="12.75">
      <c r="A1" s="29" t="s">
        <v>15</v>
      </c>
    </row>
    <row r="2" ht="12.75">
      <c r="E2" s="24"/>
    </row>
    <row r="3" spans="2:5" ht="24" customHeight="1">
      <c r="B3" s="86" t="s">
        <v>16</v>
      </c>
      <c r="C3" s="86"/>
      <c r="D3" s="49" t="s">
        <v>17</v>
      </c>
      <c r="E3" s="49" t="s">
        <v>18</v>
      </c>
    </row>
    <row r="4" spans="2:5" ht="12.75">
      <c r="B4" s="51">
        <v>-50</v>
      </c>
      <c r="C4" s="51" t="str">
        <f>CONCATENATE(" à ",B5-1)</f>
        <v> à -11</v>
      </c>
      <c r="D4" s="50">
        <v>1</v>
      </c>
      <c r="E4" s="48">
        <v>-1</v>
      </c>
    </row>
    <row r="5" spans="2:5" ht="12.75">
      <c r="B5" s="51">
        <v>-10</v>
      </c>
      <c r="C5" s="51" t="str">
        <f>CONCATENATE(" à ",B6-1)</f>
        <v> à -5</v>
      </c>
      <c r="D5" s="48">
        <v>2</v>
      </c>
      <c r="E5" s="48">
        <v>-2</v>
      </c>
    </row>
    <row r="6" spans="2:5" ht="12.75">
      <c r="B6" s="51">
        <v>-4</v>
      </c>
      <c r="C6" s="51" t="str">
        <f>CONCATENATE(" à ",B7-1)</f>
        <v> à -1</v>
      </c>
      <c r="D6" s="48">
        <v>3</v>
      </c>
      <c r="E6" s="48">
        <v>-3</v>
      </c>
    </row>
    <row r="7" spans="2:5" ht="12.75">
      <c r="B7" s="51">
        <v>0</v>
      </c>
      <c r="C7" s="51" t="str">
        <f>CONCATENATE(" à ",B8-1)</f>
        <v> à 4</v>
      </c>
      <c r="D7" s="48">
        <v>4</v>
      </c>
      <c r="E7" s="48">
        <v>-4</v>
      </c>
    </row>
    <row r="8" spans="2:5" ht="12.75">
      <c r="B8" s="51">
        <v>5</v>
      </c>
      <c r="C8" s="51" t="str">
        <f>CONCATENATE(" à ",B9-1)</f>
        <v> à 10</v>
      </c>
      <c r="D8" s="48">
        <v>5</v>
      </c>
      <c r="E8" s="48">
        <v>-5</v>
      </c>
    </row>
    <row r="9" spans="2:5" ht="12.75">
      <c r="B9" s="51">
        <v>11</v>
      </c>
      <c r="C9" s="51" t="s">
        <v>35</v>
      </c>
      <c r="D9" s="48">
        <v>6</v>
      </c>
      <c r="E9" s="48">
        <v>-6</v>
      </c>
    </row>
    <row r="12" ht="12.75">
      <c r="A12" s="29" t="s">
        <v>19</v>
      </c>
    </row>
    <row r="13" spans="1:2" ht="12.75">
      <c r="A13" s="1" t="s">
        <v>20</v>
      </c>
      <c r="B13" s="28">
        <v>12</v>
      </c>
    </row>
    <row r="14" spans="1:2" ht="12.75">
      <c r="A14" s="1" t="s">
        <v>21</v>
      </c>
      <c r="B14" s="28">
        <v>15</v>
      </c>
    </row>
    <row r="15" spans="1:2" ht="12.75">
      <c r="A15" s="26" t="s">
        <v>22</v>
      </c>
      <c r="B15" s="27">
        <f>B13-B14</f>
        <v>-3</v>
      </c>
    </row>
    <row r="17" spans="1:2" ht="12.75">
      <c r="A17" s="26" t="s">
        <v>23</v>
      </c>
      <c r="B17" s="26">
        <f>VLOOKUP(B15,bar,3,TRUE)</f>
        <v>3</v>
      </c>
    </row>
    <row r="18" spans="1:2" ht="12.75">
      <c r="A18" s="26" t="s">
        <v>24</v>
      </c>
      <c r="B18" s="26">
        <f>VLOOKUP(B15,bar,4,TRUE)</f>
        <v>-3</v>
      </c>
    </row>
    <row r="20" spans="1:5" ht="12.75">
      <c r="A20" s="26" t="s">
        <v>25</v>
      </c>
      <c r="B20" s="26"/>
      <c r="C20" s="26"/>
      <c r="D20" s="26"/>
      <c r="E20" s="26"/>
    </row>
    <row r="21" spans="1:5" ht="12.75">
      <c r="A21" s="26" t="str">
        <f>CONCATENATE("si le vainqueur est classé ",B13,"ème et le perdant est classé ",B14,"ème")</f>
        <v>si le vainqueur est classé 12ème et le perdant est classé 15ème</v>
      </c>
      <c r="B21" s="26"/>
      <c r="C21" s="26"/>
      <c r="D21" s="26"/>
      <c r="E21" s="26"/>
    </row>
    <row r="22" spans="1:5" ht="12.75">
      <c r="A22" s="26" t="str">
        <f>CONCATENATE("L'écart de classement est donc de ",B15," points ")</f>
        <v>L'écart de classement est donc de -3 points </v>
      </c>
      <c r="B22" s="26"/>
      <c r="C22" s="26"/>
      <c r="D22" s="26"/>
      <c r="E22" s="26"/>
    </row>
    <row r="23" spans="1:5" ht="12.75">
      <c r="A23" s="26" t="str">
        <f>CONCATENATE("Je regarde dans le tableau de barême dans quelle fourchette (2 colonnes de gauche) se trouve la valeur ",B15)</f>
        <v>Je regarde dans le tableau de barême dans quelle fourchette (2 colonnes de gauche) se trouve la valeur -3</v>
      </c>
      <c r="B23" s="26"/>
      <c r="C23" s="26"/>
      <c r="D23" s="26"/>
      <c r="E23" s="26"/>
    </row>
    <row r="24" spans="1:5" ht="12.75">
      <c r="A24" s="26" t="str">
        <f>CONCATENATE("Et jevois que le vainqueur marquera ",B17," points, et le perdant : ",B18," points")</f>
        <v>Et jevois que le vainqueur marquera 3 points, et le perdant : -3 points</v>
      </c>
      <c r="B24" s="26"/>
      <c r="C24" s="26"/>
      <c r="D24" s="26"/>
      <c r="E24" s="26"/>
    </row>
  </sheetData>
  <sheetProtection/>
  <mergeCells count="1">
    <mergeCell ref="B3:C3"/>
  </mergeCells>
  <printOptions/>
  <pageMargins left="0.787401575" right="0.787401575" top="0.984251969" bottom="0.984251969" header="0.4921259845" footer="0.492125984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Feuil2"/>
  <dimension ref="A1:A1"/>
  <sheetViews>
    <sheetView zoomScalePageLayoutView="0" workbookViewId="0" topLeftCell="A1">
      <selection activeCell="G3" sqref="G3"/>
    </sheetView>
  </sheetViews>
  <sheetFormatPr defaultColWidth="11.421875" defaultRowHeight="12.75"/>
  <cols>
    <col min="1" max="6" width="11.421875" style="1" customWidth="1"/>
    <col min="7" max="7" width="7.57421875" style="1" customWidth="1"/>
    <col min="8" max="16384" width="11.421875" style="1" customWidth="1"/>
  </cols>
  <sheetData>
    <row r="1" ht="12.75"/>
    <row r="2" ht="12.75"/>
    <row r="3" ht="12.75"/>
    <row r="4" ht="12.75"/>
    <row r="5" ht="12.75"/>
  </sheetData>
  <sheetProtection sheet="1" objects="1" scenarios="1"/>
  <printOptions/>
  <pageMargins left="0.787401575" right="0.787401575" top="0.984251969" bottom="0.984251969" header="0.4921259845" footer="0.4921259845"/>
  <pageSetup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N19" sqref="N19"/>
    </sheetView>
  </sheetViews>
  <sheetFormatPr defaultColWidth="11.421875" defaultRowHeight="12.75"/>
  <cols>
    <col min="1" max="16384" width="11.421875" style="3" customWidth="1"/>
  </cols>
  <sheetData/>
  <sheetProtection sheet="1" objects="1" scenarios="1"/>
  <printOptions/>
  <pageMargins left="0.787401575" right="0.787401575" top="0.984251969" bottom="0.984251969" header="0.4921259845" footer="0.492125984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5"/>
  <dimension ref="A1:A1"/>
  <sheetViews>
    <sheetView zoomScalePageLayoutView="0" workbookViewId="0" topLeftCell="A1">
      <selection activeCell="B4" sqref="B4"/>
    </sheetView>
  </sheetViews>
  <sheetFormatPr defaultColWidth="11.421875" defaultRowHeight="12.75"/>
  <sheetData/>
  <sheetProtection/>
  <printOptions/>
  <pageMargins left="0.49" right="0.48" top="0.87" bottom="0.71" header="0.4921259845" footer="0.4921259845"/>
  <pageSetup orientation="portrait" paperSize="9" r:id="rId3"/>
  <headerFooter alignWithMargins="0">
    <oddHeader>&amp;C&amp;"Bookman Old Style,Gras italique"&amp;24ATP Excel</oddHeader>
    <oddFooter>&amp;CC. SOCCARD Lycée LA HOTOIE AMIENS</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E40" sqref="E40"/>
    </sheetView>
  </sheetViews>
  <sheetFormatPr defaultColWidth="11.421875" defaultRowHeight="12.75"/>
  <sheetData/>
  <sheetProtection/>
  <printOptions/>
  <pageMargins left="0.53" right="0.61" top="0.87" bottom="0.984251969" header="0.4921259845" footer="0.4921259845"/>
  <pageSetup orientation="portrait" paperSize="9" r:id="rId3"/>
  <headerFooter alignWithMargins="0">
    <oddHeader>&amp;C&amp;"Bookman Old Style,Gras italique"&amp;24ATP Excel</oddHeader>
    <oddFooter>&amp;CC. SOCCARD Lycée LA HOTOIE AMIENS</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Feuil7">
    <pageSetUpPr fitToPage="1"/>
  </sheetPr>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c r="I5"/>
      <c r="J5"/>
      <c r="K5"/>
      <c r="L5" s="34"/>
      <c r="M5" s="34"/>
      <c r="N5" s="34"/>
    </row>
    <row r="6" spans="1:14" ht="18.75" thickBot="1">
      <c r="A6" s="44"/>
      <c r="B6" s="42"/>
      <c r="C6" s="42"/>
      <c r="D6" s="43">
        <f t="shared" si="0"/>
      </c>
      <c r="E6" s="41">
        <f t="shared" si="1"/>
      </c>
      <c r="F6" s="40">
        <f t="shared" si="2"/>
      </c>
      <c r="G6" s="7"/>
      <c r="H6"/>
      <c r="I6"/>
      <c r="J6"/>
      <c r="K6"/>
      <c r="L6" s="34"/>
      <c r="M6" s="34"/>
      <c r="N6" s="34"/>
    </row>
    <row r="7" spans="1:14" ht="18.75" thickBot="1">
      <c r="A7" s="44"/>
      <c r="B7" s="42"/>
      <c r="C7" s="42"/>
      <c r="D7" s="43">
        <f t="shared" si="0"/>
      </c>
      <c r="E7" s="41">
        <f t="shared" si="1"/>
      </c>
      <c r="F7" s="40">
        <f t="shared" si="2"/>
      </c>
      <c r="G7" s="7"/>
      <c r="H7"/>
      <c r="I7"/>
      <c r="J7"/>
      <c r="K7"/>
      <c r="L7" s="34"/>
      <c r="M7" s="34"/>
      <c r="N7" s="34"/>
    </row>
    <row r="8" spans="1:14" ht="18.75" thickBot="1">
      <c r="A8" s="44"/>
      <c r="B8" s="42"/>
      <c r="C8" s="42"/>
      <c r="D8" s="43">
        <f t="shared" si="0"/>
      </c>
      <c r="E8" s="41">
        <f t="shared" si="1"/>
      </c>
      <c r="F8" s="40">
        <f t="shared" si="2"/>
      </c>
      <c r="G8" s="7"/>
      <c r="H8"/>
      <c r="I8"/>
      <c r="J8"/>
      <c r="K8"/>
      <c r="L8" s="34"/>
      <c r="M8" s="34"/>
      <c r="N8" s="34"/>
    </row>
    <row r="9" spans="1:14" ht="18.75" thickBot="1">
      <c r="A9" s="44"/>
      <c r="B9" s="42"/>
      <c r="C9" s="42"/>
      <c r="D9" s="43">
        <f t="shared" si="0"/>
      </c>
      <c r="E9" s="41">
        <f t="shared" si="1"/>
      </c>
      <c r="F9" s="40">
        <f t="shared" si="2"/>
      </c>
      <c r="G9" s="7"/>
      <c r="H9"/>
      <c r="I9"/>
      <c r="J9"/>
      <c r="K9"/>
      <c r="L9" s="34"/>
      <c r="M9" s="34"/>
      <c r="N9" s="34"/>
    </row>
    <row r="10" spans="1:14" ht="18.75" thickBot="1">
      <c r="A10" s="44"/>
      <c r="B10" s="42"/>
      <c r="C10" s="42"/>
      <c r="D10" s="43">
        <f t="shared" si="0"/>
      </c>
      <c r="E10" s="41">
        <f t="shared" si="1"/>
      </c>
      <c r="F10" s="40">
        <f t="shared" si="2"/>
      </c>
      <c r="G10" s="7"/>
      <c r="H10"/>
      <c r="I10"/>
      <c r="J10"/>
      <c r="K10"/>
      <c r="L10" s="34"/>
      <c r="M10" s="34"/>
      <c r="N10" s="34"/>
    </row>
    <row r="11" spans="1:14" ht="18.75" thickBot="1">
      <c r="A11" s="44"/>
      <c r="B11" s="42"/>
      <c r="C11" s="42"/>
      <c r="D11" s="43">
        <f t="shared" si="0"/>
      </c>
      <c r="E11" s="41">
        <f t="shared" si="1"/>
      </c>
      <c r="F11" s="40">
        <f t="shared" si="2"/>
      </c>
      <c r="G11" s="7"/>
      <c r="H11"/>
      <c r="I11"/>
      <c r="J11"/>
      <c r="K11"/>
      <c r="L11" s="34"/>
      <c r="M11" s="34"/>
      <c r="N11" s="34"/>
    </row>
    <row r="12" spans="1:14" ht="18.75" thickBot="1">
      <c r="A12" s="44"/>
      <c r="B12" s="42"/>
      <c r="C12" s="42"/>
      <c r="D12" s="43">
        <f t="shared" si="0"/>
      </c>
      <c r="E12" s="41">
        <f t="shared" si="1"/>
      </c>
      <c r="F12" s="40">
        <f t="shared" si="2"/>
      </c>
      <c r="G12" s="7"/>
      <c r="H12"/>
      <c r="I12"/>
      <c r="J12"/>
      <c r="K12"/>
      <c r="L12" s="34"/>
      <c r="M12" s="34"/>
      <c r="N12" s="34"/>
    </row>
    <row r="13" spans="1:14" ht="18.75" thickBot="1">
      <c r="A13" s="44"/>
      <c r="B13" s="42"/>
      <c r="C13" s="42"/>
      <c r="D13" s="43">
        <f t="shared" si="0"/>
      </c>
      <c r="E13" s="41">
        <f t="shared" si="1"/>
      </c>
      <c r="F13" s="40">
        <f t="shared" si="2"/>
      </c>
      <c r="G13" s="7"/>
      <c r="H13"/>
      <c r="I13"/>
      <c r="J13"/>
      <c r="K13"/>
      <c r="L13" s="34"/>
      <c r="M13" s="34"/>
      <c r="N13" s="34"/>
    </row>
    <row r="14" spans="1:14" ht="18.75" thickBot="1">
      <c r="A14" s="44"/>
      <c r="B14" s="42"/>
      <c r="C14" s="42"/>
      <c r="D14" s="43">
        <f t="shared" si="0"/>
      </c>
      <c r="E14" s="41">
        <f t="shared" si="1"/>
      </c>
      <c r="F14" s="40">
        <f t="shared" si="2"/>
      </c>
      <c r="G14" s="7"/>
      <c r="H14"/>
      <c r="I14"/>
      <c r="J14"/>
      <c r="K14"/>
      <c r="L14" s="34"/>
      <c r="M14" s="34"/>
      <c r="N14" s="34"/>
    </row>
    <row r="15" spans="1:14" ht="18.75" thickBot="1">
      <c r="A15" s="44"/>
      <c r="B15" s="42"/>
      <c r="C15" s="42"/>
      <c r="D15" s="43">
        <f t="shared" si="0"/>
      </c>
      <c r="E15" s="41">
        <f t="shared" si="1"/>
      </c>
      <c r="F15" s="40">
        <f t="shared" si="2"/>
      </c>
      <c r="G15" s="7"/>
      <c r="H15"/>
      <c r="I15"/>
      <c r="J15"/>
      <c r="K15"/>
      <c r="L15" s="34"/>
      <c r="M15" s="34"/>
      <c r="N15" s="34"/>
    </row>
    <row r="16" spans="1:14" ht="18.75" thickBot="1">
      <c r="A16" s="44"/>
      <c r="B16" s="42"/>
      <c r="C16" s="42"/>
      <c r="D16" s="43">
        <f t="shared" si="0"/>
      </c>
      <c r="E16" s="41">
        <f t="shared" si="1"/>
      </c>
      <c r="F16" s="40">
        <f t="shared" si="2"/>
      </c>
      <c r="G16" s="7"/>
      <c r="H16"/>
      <c r="I16"/>
      <c r="J16"/>
      <c r="K16"/>
      <c r="L16" s="34"/>
      <c r="M16" s="34"/>
      <c r="N16" s="34"/>
    </row>
    <row r="17" spans="1:14" ht="18.75" thickBot="1">
      <c r="A17" s="44"/>
      <c r="B17" s="42"/>
      <c r="C17" s="42"/>
      <c r="D17" s="43">
        <f t="shared" si="0"/>
      </c>
      <c r="E17" s="41">
        <f t="shared" si="1"/>
      </c>
      <c r="F17" s="40">
        <f t="shared" si="2"/>
      </c>
      <c r="G17" s="7"/>
      <c r="H17"/>
      <c r="I17"/>
      <c r="J17"/>
      <c r="K17"/>
      <c r="L17" s="34"/>
      <c r="M17" s="34"/>
      <c r="N17" s="34"/>
    </row>
    <row r="18" spans="1:14" ht="18.75" thickBot="1">
      <c r="A18" s="44"/>
      <c r="B18" s="42"/>
      <c r="C18" s="42"/>
      <c r="D18" s="43">
        <f t="shared" si="0"/>
      </c>
      <c r="E18" s="41">
        <f t="shared" si="1"/>
      </c>
      <c r="F18" s="40">
        <f t="shared" si="2"/>
      </c>
      <c r="G18" s="7"/>
      <c r="H18"/>
      <c r="I18"/>
      <c r="J18"/>
      <c r="K18"/>
      <c r="L18" s="34"/>
      <c r="M18" s="34"/>
      <c r="N18" s="9"/>
    </row>
    <row r="19" spans="1:14" ht="18.75" thickBot="1">
      <c r="A19" s="44"/>
      <c r="B19" s="42"/>
      <c r="C19" s="42"/>
      <c r="D19" s="43">
        <f t="shared" si="0"/>
      </c>
      <c r="E19" s="41">
        <f t="shared" si="1"/>
      </c>
      <c r="F19" s="40">
        <f t="shared" si="2"/>
      </c>
      <c r="G19" s="7"/>
      <c r="H19"/>
      <c r="I19"/>
      <c r="J19"/>
      <c r="K19"/>
      <c r="L19" s="34"/>
      <c r="M19" s="34"/>
      <c r="N19" s="7"/>
    </row>
    <row r="20" spans="1:14" ht="18.75" thickBot="1">
      <c r="A20" s="44"/>
      <c r="B20" s="42"/>
      <c r="C20" s="42"/>
      <c r="D20" s="43">
        <f t="shared" si="0"/>
      </c>
      <c r="E20" s="41">
        <f t="shared" si="1"/>
      </c>
      <c r="F20" s="40">
        <f t="shared" si="2"/>
      </c>
      <c r="G20" s="7"/>
      <c r="H20"/>
      <c r="I20"/>
      <c r="J20"/>
      <c r="K20"/>
      <c r="L20" s="34"/>
      <c r="M20" s="34"/>
      <c r="N20" s="9"/>
    </row>
    <row r="21" spans="1:14" ht="18.75" thickBot="1">
      <c r="A21" s="44"/>
      <c r="B21" s="42"/>
      <c r="C21" s="42"/>
      <c r="D21" s="43">
        <f t="shared" si="0"/>
      </c>
      <c r="E21" s="41">
        <f t="shared" si="1"/>
      </c>
      <c r="F21" s="40">
        <f t="shared" si="2"/>
      </c>
      <c r="G21" s="7"/>
      <c r="H21"/>
      <c r="I21"/>
      <c r="J21"/>
      <c r="K21"/>
      <c r="L21" s="34"/>
      <c r="M21" s="34"/>
      <c r="N21" s="34"/>
    </row>
    <row r="22" spans="1:14" ht="18.75" thickBot="1">
      <c r="A22" s="44"/>
      <c r="B22" s="42"/>
      <c r="C22" s="42"/>
      <c r="D22" s="43">
        <f t="shared" si="0"/>
      </c>
      <c r="E22" s="41">
        <f t="shared" si="1"/>
      </c>
      <c r="F22" s="40">
        <f t="shared" si="2"/>
      </c>
      <c r="G22" s="7"/>
      <c r="H22"/>
      <c r="I22"/>
      <c r="J22"/>
      <c r="K22"/>
      <c r="L22" s="34"/>
      <c r="M22" s="34"/>
      <c r="N22" s="34"/>
    </row>
    <row r="23" spans="1:14" ht="18.75" thickBot="1">
      <c r="A23" s="44"/>
      <c r="B23" s="42"/>
      <c r="C23" s="42"/>
      <c r="D23" s="43">
        <f t="shared" si="0"/>
      </c>
      <c r="E23" s="41">
        <f t="shared" si="1"/>
      </c>
      <c r="F23" s="40">
        <f t="shared" si="2"/>
      </c>
      <c r="G23" s="7"/>
      <c r="H23"/>
      <c r="I23"/>
      <c r="J23"/>
      <c r="K23"/>
      <c r="L23" s="34"/>
      <c r="M23" s="34"/>
      <c r="N23" s="34"/>
    </row>
    <row r="24" spans="1:14" ht="18.75" thickBot="1">
      <c r="A24" s="44"/>
      <c r="B24" s="42"/>
      <c r="C24" s="42"/>
      <c r="D24" s="43">
        <f t="shared" si="0"/>
      </c>
      <c r="E24" s="41">
        <f t="shared" si="1"/>
      </c>
      <c r="F24" s="40">
        <f t="shared" si="2"/>
      </c>
      <c r="G24" s="7"/>
      <c r="H24"/>
      <c r="I24"/>
      <c r="J24"/>
      <c r="K24"/>
      <c r="L24" s="34"/>
      <c r="M24" s="34"/>
      <c r="N24" s="34"/>
    </row>
    <row r="25" spans="1:14" ht="18.75" thickBot="1">
      <c r="A25" s="44"/>
      <c r="B25" s="42"/>
      <c r="C25" s="42"/>
      <c r="D25" s="43">
        <f t="shared" si="0"/>
      </c>
      <c r="E25" s="41">
        <f t="shared" si="1"/>
      </c>
      <c r="F25" s="40">
        <f t="shared" si="2"/>
      </c>
      <c r="G25" s="7"/>
      <c r="H25"/>
      <c r="I25"/>
      <c r="J25"/>
      <c r="K25"/>
      <c r="L25" s="34"/>
      <c r="M25" s="34"/>
      <c r="N25" s="34"/>
    </row>
    <row r="26" spans="1:14" ht="18.75" thickBot="1">
      <c r="A26" s="44"/>
      <c r="B26" s="42"/>
      <c r="C26" s="42"/>
      <c r="D26" s="43">
        <f t="shared" si="0"/>
      </c>
      <c r="E26" s="41">
        <f t="shared" si="1"/>
      </c>
      <c r="F26" s="40">
        <f t="shared" si="2"/>
      </c>
      <c r="G26" s="7"/>
      <c r="H26"/>
      <c r="I26"/>
      <c r="J26"/>
      <c r="K26"/>
      <c r="L26" s="34"/>
      <c r="M26" s="34"/>
      <c r="N26" s="34"/>
    </row>
    <row r="27" spans="1:14" ht="18.75" thickBot="1">
      <c r="A27" s="44"/>
      <c r="B27" s="42"/>
      <c r="C27" s="42"/>
      <c r="D27" s="43">
        <f t="shared" si="0"/>
      </c>
      <c r="E27" s="41">
        <f t="shared" si="1"/>
      </c>
      <c r="F27" s="40">
        <f t="shared" si="2"/>
      </c>
      <c r="G27" s="7"/>
      <c r="H27"/>
      <c r="I27"/>
      <c r="J27"/>
      <c r="K27"/>
      <c r="L27" s="34"/>
      <c r="M27" s="34"/>
      <c r="N27" s="34"/>
    </row>
    <row r="28" spans="1:14" ht="18.75" thickBot="1">
      <c r="A28" s="44"/>
      <c r="B28" s="42"/>
      <c r="C28" s="42"/>
      <c r="D28" s="43">
        <f t="shared" si="0"/>
      </c>
      <c r="E28" s="41">
        <f t="shared" si="1"/>
      </c>
      <c r="F28" s="40">
        <f t="shared" si="2"/>
      </c>
      <c r="G28" s="7"/>
      <c r="H28"/>
      <c r="I28"/>
      <c r="J28"/>
      <c r="K28"/>
      <c r="L28" s="34"/>
      <c r="M28" s="34"/>
      <c r="N28" s="34"/>
    </row>
    <row r="29" spans="1:14" ht="18.75" thickBot="1">
      <c r="A29" s="44"/>
      <c r="B29" s="42"/>
      <c r="C29" s="42"/>
      <c r="D29" s="43">
        <f t="shared" si="0"/>
      </c>
      <c r="E29" s="41">
        <f t="shared" si="1"/>
      </c>
      <c r="F29" s="40">
        <f t="shared" si="2"/>
      </c>
      <c r="G29" s="7"/>
      <c r="H29"/>
      <c r="I29"/>
      <c r="J29"/>
      <c r="K29"/>
      <c r="L29" s="34"/>
      <c r="M29" s="34"/>
      <c r="N29" s="34"/>
    </row>
    <row r="30" spans="1:14" ht="18.75" thickBot="1">
      <c r="A30" s="44"/>
      <c r="B30" s="42"/>
      <c r="C30" s="42"/>
      <c r="D30" s="43">
        <f t="shared" si="0"/>
      </c>
      <c r="E30" s="41">
        <f t="shared" si="1"/>
      </c>
      <c r="F30" s="40">
        <f t="shared" si="2"/>
      </c>
      <c r="G30" s="7"/>
      <c r="H30"/>
      <c r="I30"/>
      <c r="J30"/>
      <c r="K30"/>
      <c r="L30" s="34"/>
      <c r="M30" s="34"/>
      <c r="N30" s="34"/>
    </row>
    <row r="31" spans="1:14" ht="18.75" thickBot="1">
      <c r="A31" s="44"/>
      <c r="B31" s="42"/>
      <c r="C31" s="42"/>
      <c r="D31" s="43">
        <f t="shared" si="0"/>
      </c>
      <c r="E31" s="41">
        <f t="shared" si="1"/>
      </c>
      <c r="F31" s="40">
        <f t="shared" si="2"/>
      </c>
      <c r="G31" s="7"/>
      <c r="H31"/>
      <c r="I31"/>
      <c r="J31"/>
      <c r="K31"/>
      <c r="L31" s="34"/>
      <c r="M31" s="34"/>
      <c r="N31" s="34"/>
    </row>
    <row r="32" spans="1:14" ht="18.75" thickBot="1">
      <c r="A32" s="44"/>
      <c r="B32" s="42"/>
      <c r="C32" s="42"/>
      <c r="D32" s="43">
        <f t="shared" si="0"/>
      </c>
      <c r="E32" s="41">
        <f t="shared" si="1"/>
      </c>
      <c r="F32" s="40">
        <f t="shared" si="2"/>
      </c>
      <c r="G32" s="7"/>
      <c r="H32"/>
      <c r="I32"/>
      <c r="J32"/>
      <c r="K32"/>
      <c r="L32" s="34"/>
      <c r="M32" s="34"/>
      <c r="N32" s="34"/>
    </row>
    <row r="33" spans="1:14" ht="18.75" thickBot="1">
      <c r="A33" s="44"/>
      <c r="B33" s="42"/>
      <c r="C33" s="42"/>
      <c r="D33" s="43">
        <f t="shared" si="0"/>
      </c>
      <c r="E33" s="41">
        <f t="shared" si="1"/>
      </c>
      <c r="F33" s="40">
        <f t="shared" si="2"/>
      </c>
      <c r="G33" s="7"/>
      <c r="H33"/>
      <c r="I33"/>
      <c r="J33"/>
      <c r="K33"/>
      <c r="L33" s="34"/>
      <c r="M33" s="34"/>
      <c r="N33" s="34"/>
    </row>
    <row r="34" spans="1:14" ht="18.75" thickBot="1">
      <c r="A34" s="44"/>
      <c r="B34" s="42"/>
      <c r="C34" s="42"/>
      <c r="D34" s="43">
        <f t="shared" si="0"/>
      </c>
      <c r="E34" s="41">
        <f t="shared" si="1"/>
      </c>
      <c r="F34" s="40">
        <f t="shared" si="2"/>
      </c>
      <c r="G34" s="7"/>
      <c r="H34"/>
      <c r="I34"/>
      <c r="J34"/>
      <c r="K34"/>
      <c r="L34" s="34"/>
      <c r="M34" s="34"/>
      <c r="N34" s="34"/>
    </row>
    <row r="35" spans="1:14" ht="18.75" thickBot="1">
      <c r="A35" s="44"/>
      <c r="B35" s="42"/>
      <c r="C35" s="42"/>
      <c r="D35" s="43">
        <f t="shared" si="0"/>
      </c>
      <c r="E35" s="41">
        <f t="shared" si="1"/>
      </c>
      <c r="F35" s="40">
        <f t="shared" si="2"/>
      </c>
      <c r="G35" s="7"/>
      <c r="H35"/>
      <c r="I35"/>
      <c r="J35"/>
      <c r="K35"/>
      <c r="L35" s="34"/>
      <c r="M35" s="34"/>
      <c r="N35" s="34"/>
    </row>
    <row r="36" spans="1:14" ht="18.75" thickBot="1">
      <c r="A36" s="44"/>
      <c r="B36" s="42"/>
      <c r="C36" s="42"/>
      <c r="D36" s="43">
        <f t="shared" si="0"/>
      </c>
      <c r="E36" s="41">
        <f t="shared" si="1"/>
      </c>
      <c r="F36" s="40">
        <f t="shared" si="2"/>
      </c>
      <c r="G36" s="7"/>
      <c r="H36"/>
      <c r="I36"/>
      <c r="J36"/>
      <c r="K36"/>
      <c r="L36" s="34"/>
      <c r="M36" s="34"/>
      <c r="N36" s="34"/>
    </row>
    <row r="37" spans="1:14" ht="18.75" thickBot="1">
      <c r="A37" s="44"/>
      <c r="B37" s="42"/>
      <c r="C37" s="42"/>
      <c r="D37" s="43">
        <f t="shared" si="0"/>
      </c>
      <c r="E37" s="41">
        <f t="shared" si="1"/>
      </c>
      <c r="F37" s="40">
        <f t="shared" si="2"/>
      </c>
      <c r="G37" s="7"/>
      <c r="H37"/>
      <c r="I37"/>
      <c r="J37"/>
      <c r="K37"/>
      <c r="L37" s="34"/>
      <c r="M37" s="34"/>
      <c r="N37" s="34"/>
    </row>
    <row r="38" spans="1:14" ht="18.75" thickBot="1">
      <c r="A38" s="44"/>
      <c r="B38" s="42"/>
      <c r="C38" s="42"/>
      <c r="D38" s="43">
        <f t="shared" si="0"/>
      </c>
      <c r="E38" s="41">
        <f t="shared" si="1"/>
      </c>
      <c r="F38" s="40">
        <f t="shared" si="2"/>
      </c>
      <c r="G38" s="7"/>
      <c r="H38"/>
      <c r="I38"/>
      <c r="J38"/>
      <c r="K38"/>
      <c r="L38" s="34"/>
      <c r="M38" s="34"/>
      <c r="N38" s="34"/>
    </row>
    <row r="39" spans="1:14" ht="18.75" thickBot="1">
      <c r="A39" s="44"/>
      <c r="B39" s="42"/>
      <c r="C39" s="42"/>
      <c r="D39" s="43">
        <f t="shared" si="0"/>
      </c>
      <c r="E39" s="41">
        <f t="shared" si="1"/>
      </c>
      <c r="F39" s="40">
        <f t="shared" si="2"/>
      </c>
      <c r="G39" s="7"/>
      <c r="H39"/>
      <c r="I39"/>
      <c r="J39"/>
      <c r="K39"/>
      <c r="L39" s="34"/>
      <c r="M39" s="34"/>
      <c r="N39" s="34"/>
    </row>
    <row r="40" spans="1:14" ht="18.75" thickBot="1">
      <c r="A40" s="44"/>
      <c r="B40" s="42"/>
      <c r="C40" s="42"/>
      <c r="D40" s="43">
        <f t="shared" si="0"/>
      </c>
      <c r="E40" s="41">
        <f t="shared" si="1"/>
      </c>
      <c r="F40" s="40">
        <f t="shared" si="2"/>
      </c>
      <c r="G40" s="7"/>
      <c r="H40" s="7"/>
      <c r="I40" s="45"/>
      <c r="J40" s="45"/>
      <c r="K40" s="34"/>
      <c r="L40" s="34"/>
      <c r="M40" s="34"/>
      <c r="N40" s="34"/>
    </row>
    <row r="41" spans="1:14" ht="18.75" thickBot="1">
      <c r="A41" s="44"/>
      <c r="B41" s="42"/>
      <c r="C41" s="42"/>
      <c r="D41" s="43">
        <f t="shared" si="0"/>
      </c>
      <c r="E41" s="41">
        <f t="shared" si="1"/>
      </c>
      <c r="F41" s="40">
        <f t="shared" si="2"/>
      </c>
      <c r="G41" s="7"/>
      <c r="H41" s="7"/>
      <c r="I41" s="45"/>
      <c r="J41" s="45"/>
      <c r="K41" s="34"/>
      <c r="L41" s="34"/>
      <c r="M41" s="34"/>
      <c r="N41" s="34"/>
    </row>
    <row r="42" spans="1:14" ht="18">
      <c r="A42" s="10"/>
      <c r="B42" s="8"/>
      <c r="I42" s="34"/>
      <c r="J42" s="34"/>
      <c r="K42" s="34"/>
      <c r="L42" s="34"/>
      <c r="M42" s="34"/>
      <c r="N42" s="34"/>
    </row>
    <row r="43" spans="1:14" ht="18">
      <c r="A43" s="10"/>
      <c r="B43" s="8"/>
      <c r="C43" s="11"/>
      <c r="I43" s="34"/>
      <c r="J43" s="34"/>
      <c r="K43" s="34"/>
      <c r="L43" s="34"/>
      <c r="M43" s="34"/>
      <c r="N43" s="34"/>
    </row>
    <row r="44" spans="1:14" ht="18">
      <c r="A44" s="10"/>
      <c r="B44" s="8"/>
      <c r="C44" s="11"/>
      <c r="I44" s="34"/>
      <c r="J44" s="34"/>
      <c r="K44" s="34"/>
      <c r="L44" s="34"/>
      <c r="M44" s="34"/>
      <c r="N44" s="34"/>
    </row>
    <row r="45" spans="1:14" ht="18">
      <c r="A45" s="10"/>
      <c r="B45" s="8"/>
      <c r="C45" s="11"/>
      <c r="I45" s="34"/>
      <c r="J45" s="34"/>
      <c r="K45" s="34"/>
      <c r="L45" s="34"/>
      <c r="M45" s="34"/>
      <c r="N45" s="34"/>
    </row>
    <row r="46" spans="1:14" ht="18">
      <c r="A46" s="10"/>
      <c r="B46" s="8"/>
      <c r="C46" s="11"/>
      <c r="I46" s="34"/>
      <c r="J46" s="34"/>
      <c r="K46" s="34"/>
      <c r="L46" s="34"/>
      <c r="M46" s="34"/>
      <c r="N46" s="34"/>
    </row>
    <row r="47" spans="1:14" ht="18">
      <c r="A47" s="10"/>
      <c r="B47" s="8"/>
      <c r="C47" s="11"/>
      <c r="I47" s="34"/>
      <c r="J47" s="34"/>
      <c r="K47" s="34"/>
      <c r="L47" s="34"/>
      <c r="M47" s="34"/>
      <c r="N47" s="34"/>
    </row>
    <row r="48" spans="1:14" ht="18">
      <c r="A48" s="10"/>
      <c r="B48" s="8"/>
      <c r="C48" s="11"/>
      <c r="I48" s="34"/>
      <c r="J48" s="34"/>
      <c r="K48" s="34"/>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28" right="0.23" top="0.43" bottom="0.19" header="0.13" footer="0.21"/>
  <pageSetup fitToHeight="1" fitToWidth="1" orientation="landscape" paperSize="9" scale="70" r:id="rId2"/>
  <headerFooter alignWithMargins="0">
    <oddHeader>&amp;C&amp;"Bookman Old Style,Gras italique"&amp;26ATP Excel</oddHeader>
  </headerFooter>
  <legacyDrawing r:id="rId1"/>
</worksheet>
</file>

<file path=xl/worksheets/sheet9.xml><?xml version="1.0" encoding="utf-8"?>
<worksheet xmlns="http://schemas.openxmlformats.org/spreadsheetml/2006/main" xmlns:r="http://schemas.openxmlformats.org/officeDocument/2006/relationships">
  <sheetPr codeName="Feuil8"/>
  <dimension ref="A1:N150"/>
  <sheetViews>
    <sheetView zoomScalePageLayoutView="0" workbookViewId="0" topLeftCell="A1">
      <selection activeCell="A2" sqref="A2:C42 J1 H5:K1000"/>
    </sheetView>
  </sheetViews>
  <sheetFormatPr defaultColWidth="11.421875" defaultRowHeight="12.75"/>
  <cols>
    <col min="1" max="1" width="4.421875" style="37" customWidth="1"/>
    <col min="2" max="2" width="32.7109375" style="38" customWidth="1"/>
    <col min="3" max="3" width="5.57421875" style="35" bestFit="1" customWidth="1"/>
    <col min="4" max="4" width="11.00390625" style="33" bestFit="1" customWidth="1"/>
    <col min="5" max="6" width="6.57421875" style="33" bestFit="1" customWidth="1"/>
    <col min="7" max="8" width="4.28125" style="33" customWidth="1"/>
    <col min="9" max="9" width="39.421875" style="36" customWidth="1"/>
    <col min="10" max="10" width="37.28125" style="33" customWidth="1"/>
    <col min="11" max="11" width="3.8515625" style="33" bestFit="1" customWidth="1"/>
    <col min="12" max="16384" width="11.421875" style="33" customWidth="1"/>
  </cols>
  <sheetData>
    <row r="1" spans="1:10" ht="26.25" customHeight="1" thickBot="1">
      <c r="A1" s="32"/>
      <c r="B1" s="11"/>
      <c r="C1" s="10" t="s">
        <v>26</v>
      </c>
      <c r="D1" s="33" t="s">
        <v>28</v>
      </c>
      <c r="E1" s="33" t="s">
        <v>29</v>
      </c>
      <c r="F1" s="33" t="s">
        <v>30</v>
      </c>
      <c r="I1" s="12" t="s">
        <v>9</v>
      </c>
      <c r="J1" s="39"/>
    </row>
    <row r="2" spans="1:10" ht="18.75" thickBot="1">
      <c r="A2" s="44"/>
      <c r="B2" s="42"/>
      <c r="C2" s="42"/>
      <c r="D2" s="43">
        <f>IF(B2="","",COUNTIF($I$4:$J$1000,B2))</f>
      </c>
      <c r="E2" s="41">
        <f>IF(B2="","",COUNTIF($I$4:$I$1000,B2))</f>
      </c>
      <c r="F2" s="40">
        <f>IF(B2="","",COUNTIF($J$4:$J$1000,B2))</f>
      </c>
      <c r="G2" s="7"/>
      <c r="H2" s="7"/>
      <c r="I2" s="34"/>
      <c r="J2" s="34"/>
    </row>
    <row r="3" spans="1:14" ht="18.75" thickBot="1">
      <c r="A3" s="44"/>
      <c r="B3" s="42"/>
      <c r="C3" s="42"/>
      <c r="D3" s="43">
        <f aca="true" t="shared" si="0" ref="D3:D41">IF(B3="","",COUNTIF($I$4:$J$1000,B3))</f>
      </c>
      <c r="E3" s="41">
        <f aca="true" t="shared" si="1" ref="E3:E41">IF(B3="","",COUNTIF($I$4:$I$1000,B3))</f>
      </c>
      <c r="F3" s="40">
        <f aca="true" t="shared" si="2" ref="F3:F41">IF(B3="","",COUNTIF($J$4:$J$1000,B3))</f>
      </c>
      <c r="G3" s="7"/>
      <c r="H3" s="7"/>
      <c r="I3" s="87" t="s">
        <v>27</v>
      </c>
      <c r="J3" s="87"/>
      <c r="K3" s="34"/>
      <c r="L3" s="34"/>
      <c r="M3" s="34"/>
      <c r="N3" s="34"/>
    </row>
    <row r="4" spans="1:14" ht="18.75" thickBot="1">
      <c r="A4" s="44"/>
      <c r="B4" s="42"/>
      <c r="C4" s="42"/>
      <c r="D4" s="43">
        <f t="shared" si="0"/>
      </c>
      <c r="E4" s="41">
        <f t="shared" si="1"/>
      </c>
      <c r="F4" s="40">
        <f t="shared" si="2"/>
      </c>
      <c r="G4" s="7"/>
      <c r="H4" s="7" t="s">
        <v>26</v>
      </c>
      <c r="I4" s="46" t="s">
        <v>31</v>
      </c>
      <c r="J4" s="46" t="s">
        <v>32</v>
      </c>
      <c r="K4" s="30" t="s">
        <v>26</v>
      </c>
      <c r="L4" s="34"/>
      <c r="M4" s="34"/>
      <c r="N4" s="34"/>
    </row>
    <row r="5" spans="1:14" ht="18.75" thickBot="1">
      <c r="A5" s="44"/>
      <c r="B5" s="42"/>
      <c r="C5" s="42"/>
      <c r="D5" s="43">
        <f t="shared" si="0"/>
      </c>
      <c r="E5" s="41">
        <f t="shared" si="1"/>
      </c>
      <c r="F5" s="40">
        <f t="shared" si="2"/>
      </c>
      <c r="G5" s="7"/>
      <c r="H5"/>
      <c r="I5"/>
      <c r="J5"/>
      <c r="K5"/>
      <c r="L5" s="34"/>
      <c r="M5" s="34"/>
      <c r="N5" s="34"/>
    </row>
    <row r="6" spans="1:14" ht="18.75" thickBot="1">
      <c r="A6" s="44"/>
      <c r="B6" s="42"/>
      <c r="C6" s="42"/>
      <c r="D6" s="43">
        <f t="shared" si="0"/>
      </c>
      <c r="E6" s="41">
        <f t="shared" si="1"/>
      </c>
      <c r="F6" s="40">
        <f t="shared" si="2"/>
      </c>
      <c r="G6" s="7"/>
      <c r="H6"/>
      <c r="I6"/>
      <c r="J6"/>
      <c r="K6"/>
      <c r="L6" s="34"/>
      <c r="M6" s="34"/>
      <c r="N6" s="34"/>
    </row>
    <row r="7" spans="1:14" ht="18.75" thickBot="1">
      <c r="A7" s="44"/>
      <c r="B7" s="42"/>
      <c r="C7" s="42"/>
      <c r="D7" s="43">
        <f t="shared" si="0"/>
      </c>
      <c r="E7" s="41">
        <f t="shared" si="1"/>
      </c>
      <c r="F7" s="40">
        <f t="shared" si="2"/>
      </c>
      <c r="G7" s="7"/>
      <c r="H7"/>
      <c r="I7"/>
      <c r="J7"/>
      <c r="K7"/>
      <c r="L7" s="34"/>
      <c r="M7" s="34"/>
      <c r="N7" s="34"/>
    </row>
    <row r="8" spans="1:14" ht="18.75" thickBot="1">
      <c r="A8" s="44"/>
      <c r="B8" s="42"/>
      <c r="C8" s="42"/>
      <c r="D8" s="43">
        <f t="shared" si="0"/>
      </c>
      <c r="E8" s="41">
        <f t="shared" si="1"/>
      </c>
      <c r="F8" s="40">
        <f t="shared" si="2"/>
      </c>
      <c r="G8" s="7"/>
      <c r="H8"/>
      <c r="I8"/>
      <c r="J8"/>
      <c r="K8"/>
      <c r="L8" s="34"/>
      <c r="M8" s="34"/>
      <c r="N8" s="34"/>
    </row>
    <row r="9" spans="1:14" ht="18.75" thickBot="1">
      <c r="A9" s="44"/>
      <c r="B9" s="42"/>
      <c r="C9" s="42"/>
      <c r="D9" s="43">
        <f t="shared" si="0"/>
      </c>
      <c r="E9" s="41">
        <f t="shared" si="1"/>
      </c>
      <c r="F9" s="40">
        <f t="shared" si="2"/>
      </c>
      <c r="G9" s="7"/>
      <c r="H9"/>
      <c r="I9"/>
      <c r="J9"/>
      <c r="K9"/>
      <c r="L9" s="34"/>
      <c r="M9" s="34"/>
      <c r="N9" s="34"/>
    </row>
    <row r="10" spans="1:14" ht="18.75" thickBot="1">
      <c r="A10" s="44"/>
      <c r="B10" s="42"/>
      <c r="C10" s="42"/>
      <c r="D10" s="43">
        <f t="shared" si="0"/>
      </c>
      <c r="E10" s="41">
        <f t="shared" si="1"/>
      </c>
      <c r="F10" s="40">
        <f t="shared" si="2"/>
      </c>
      <c r="G10" s="7"/>
      <c r="H10"/>
      <c r="I10"/>
      <c r="J10"/>
      <c r="K10"/>
      <c r="L10" s="34"/>
      <c r="M10" s="34"/>
      <c r="N10" s="34"/>
    </row>
    <row r="11" spans="1:14" ht="18.75" thickBot="1">
      <c r="A11" s="44"/>
      <c r="B11" s="42"/>
      <c r="C11" s="42"/>
      <c r="D11" s="43">
        <f t="shared" si="0"/>
      </c>
      <c r="E11" s="41">
        <f t="shared" si="1"/>
      </c>
      <c r="F11" s="40">
        <f t="shared" si="2"/>
      </c>
      <c r="G11" s="7"/>
      <c r="H11"/>
      <c r="I11"/>
      <c r="J11"/>
      <c r="K11"/>
      <c r="L11" s="34"/>
      <c r="M11" s="34"/>
      <c r="N11" s="34"/>
    </row>
    <row r="12" spans="1:14" ht="18.75" thickBot="1">
      <c r="A12" s="44"/>
      <c r="B12" s="42"/>
      <c r="C12" s="42"/>
      <c r="D12" s="43">
        <f t="shared" si="0"/>
      </c>
      <c r="E12" s="41">
        <f t="shared" si="1"/>
      </c>
      <c r="F12" s="40">
        <f t="shared" si="2"/>
      </c>
      <c r="G12" s="7"/>
      <c r="H12"/>
      <c r="I12"/>
      <c r="J12"/>
      <c r="K12"/>
      <c r="L12" s="34"/>
      <c r="M12" s="34"/>
      <c r="N12" s="34"/>
    </row>
    <row r="13" spans="1:14" ht="18.75" thickBot="1">
      <c r="A13" s="44"/>
      <c r="B13" s="42"/>
      <c r="C13" s="42"/>
      <c r="D13" s="43">
        <f t="shared" si="0"/>
      </c>
      <c r="E13" s="41">
        <f t="shared" si="1"/>
      </c>
      <c r="F13" s="40">
        <f t="shared" si="2"/>
      </c>
      <c r="G13" s="7"/>
      <c r="H13"/>
      <c r="I13"/>
      <c r="J13"/>
      <c r="K13"/>
      <c r="L13" s="34"/>
      <c r="M13" s="34"/>
      <c r="N13" s="34"/>
    </row>
    <row r="14" spans="1:14" ht="18.75" thickBot="1">
      <c r="A14" s="44"/>
      <c r="B14" s="42"/>
      <c r="C14" s="42"/>
      <c r="D14" s="43">
        <f t="shared" si="0"/>
      </c>
      <c r="E14" s="41">
        <f t="shared" si="1"/>
      </c>
      <c r="F14" s="40">
        <f t="shared" si="2"/>
      </c>
      <c r="G14" s="7"/>
      <c r="H14"/>
      <c r="I14"/>
      <c r="J14"/>
      <c r="K14"/>
      <c r="L14" s="34"/>
      <c r="M14" s="34"/>
      <c r="N14" s="34"/>
    </row>
    <row r="15" spans="1:14" ht="18.75" thickBot="1">
      <c r="A15" s="44"/>
      <c r="B15" s="42"/>
      <c r="C15" s="42"/>
      <c r="D15" s="43">
        <f t="shared" si="0"/>
      </c>
      <c r="E15" s="41">
        <f t="shared" si="1"/>
      </c>
      <c r="F15" s="40">
        <f t="shared" si="2"/>
      </c>
      <c r="G15" s="7"/>
      <c r="H15"/>
      <c r="I15"/>
      <c r="J15"/>
      <c r="K15"/>
      <c r="L15" s="34"/>
      <c r="M15" s="34"/>
      <c r="N15" s="34"/>
    </row>
    <row r="16" spans="1:14" ht="18.75" thickBot="1">
      <c r="A16" s="44"/>
      <c r="B16" s="42"/>
      <c r="C16" s="42"/>
      <c r="D16" s="43">
        <f t="shared" si="0"/>
      </c>
      <c r="E16" s="41">
        <f t="shared" si="1"/>
      </c>
      <c r="F16" s="40">
        <f t="shared" si="2"/>
      </c>
      <c r="G16" s="7"/>
      <c r="H16"/>
      <c r="I16"/>
      <c r="J16"/>
      <c r="K16"/>
      <c r="L16" s="34"/>
      <c r="M16" s="34"/>
      <c r="N16" s="34"/>
    </row>
    <row r="17" spans="1:14" ht="18.75" thickBot="1">
      <c r="A17" s="44"/>
      <c r="B17" s="42"/>
      <c r="C17" s="42"/>
      <c r="D17" s="43">
        <f t="shared" si="0"/>
      </c>
      <c r="E17" s="41">
        <f t="shared" si="1"/>
      </c>
      <c r="F17" s="40">
        <f t="shared" si="2"/>
      </c>
      <c r="G17" s="7"/>
      <c r="H17"/>
      <c r="I17"/>
      <c r="J17"/>
      <c r="K17"/>
      <c r="L17" s="34"/>
      <c r="M17" s="34"/>
      <c r="N17" s="34"/>
    </row>
    <row r="18" spans="1:14" ht="18.75" thickBot="1">
      <c r="A18" s="44"/>
      <c r="B18" s="42"/>
      <c r="C18" s="42"/>
      <c r="D18" s="43">
        <f t="shared" si="0"/>
      </c>
      <c r="E18" s="41">
        <f t="shared" si="1"/>
      </c>
      <c r="F18" s="40">
        <f t="shared" si="2"/>
      </c>
      <c r="G18" s="7"/>
      <c r="H18"/>
      <c r="I18"/>
      <c r="J18"/>
      <c r="K18"/>
      <c r="L18" s="34"/>
      <c r="M18" s="34"/>
      <c r="N18" s="9"/>
    </row>
    <row r="19" spans="1:14" ht="18.75" thickBot="1">
      <c r="A19" s="44"/>
      <c r="B19" s="42"/>
      <c r="C19" s="42"/>
      <c r="D19" s="43">
        <f t="shared" si="0"/>
      </c>
      <c r="E19" s="41">
        <f t="shared" si="1"/>
      </c>
      <c r="F19" s="40">
        <f t="shared" si="2"/>
      </c>
      <c r="G19" s="7"/>
      <c r="H19"/>
      <c r="I19"/>
      <c r="J19"/>
      <c r="K19"/>
      <c r="L19" s="34"/>
      <c r="M19" s="34"/>
      <c r="N19" s="7"/>
    </row>
    <row r="20" spans="1:14" ht="18.75" thickBot="1">
      <c r="A20" s="44"/>
      <c r="B20" s="42"/>
      <c r="C20" s="42"/>
      <c r="D20" s="43">
        <f t="shared" si="0"/>
      </c>
      <c r="E20" s="41">
        <f t="shared" si="1"/>
      </c>
      <c r="F20" s="40">
        <f t="shared" si="2"/>
      </c>
      <c r="G20" s="7"/>
      <c r="H20"/>
      <c r="I20"/>
      <c r="J20"/>
      <c r="K20"/>
      <c r="L20" s="34"/>
      <c r="M20" s="34"/>
      <c r="N20" s="9"/>
    </row>
    <row r="21" spans="1:14" ht="18.75" thickBot="1">
      <c r="A21" s="44"/>
      <c r="B21" s="42"/>
      <c r="C21" s="42"/>
      <c r="D21" s="43">
        <f t="shared" si="0"/>
      </c>
      <c r="E21" s="41">
        <f t="shared" si="1"/>
      </c>
      <c r="F21" s="40">
        <f t="shared" si="2"/>
      </c>
      <c r="G21" s="7"/>
      <c r="H21"/>
      <c r="I21"/>
      <c r="J21"/>
      <c r="K21"/>
      <c r="L21" s="34"/>
      <c r="M21" s="34"/>
      <c r="N21" s="34"/>
    </row>
    <row r="22" spans="1:14" ht="18.75" thickBot="1">
      <c r="A22" s="44"/>
      <c r="B22" s="42"/>
      <c r="C22" s="42"/>
      <c r="D22" s="43">
        <f t="shared" si="0"/>
      </c>
      <c r="E22" s="41">
        <f t="shared" si="1"/>
      </c>
      <c r="F22" s="40">
        <f t="shared" si="2"/>
      </c>
      <c r="G22" s="7"/>
      <c r="H22"/>
      <c r="I22"/>
      <c r="J22"/>
      <c r="K22"/>
      <c r="L22" s="34"/>
      <c r="M22" s="34"/>
      <c r="N22" s="34"/>
    </row>
    <row r="23" spans="1:14" ht="18.75" thickBot="1">
      <c r="A23" s="44"/>
      <c r="B23" s="42"/>
      <c r="C23" s="42"/>
      <c r="D23" s="43">
        <f t="shared" si="0"/>
      </c>
      <c r="E23" s="41">
        <f t="shared" si="1"/>
      </c>
      <c r="F23" s="40">
        <f t="shared" si="2"/>
      </c>
      <c r="G23" s="7"/>
      <c r="H23"/>
      <c r="I23"/>
      <c r="J23"/>
      <c r="K23"/>
      <c r="L23" s="34"/>
      <c r="M23" s="34"/>
      <c r="N23" s="34"/>
    </row>
    <row r="24" spans="1:14" ht="18.75" thickBot="1">
      <c r="A24" s="44"/>
      <c r="B24" s="42"/>
      <c r="C24" s="42"/>
      <c r="D24" s="43">
        <f t="shared" si="0"/>
      </c>
      <c r="E24" s="41">
        <f t="shared" si="1"/>
      </c>
      <c r="F24" s="40">
        <f t="shared" si="2"/>
      </c>
      <c r="G24" s="7"/>
      <c r="H24"/>
      <c r="I24"/>
      <c r="J24"/>
      <c r="K24"/>
      <c r="L24" s="34"/>
      <c r="M24" s="34"/>
      <c r="N24" s="34"/>
    </row>
    <row r="25" spans="1:14" ht="18.75" thickBot="1">
      <c r="A25" s="44"/>
      <c r="B25" s="42"/>
      <c r="C25" s="42"/>
      <c r="D25" s="43">
        <f t="shared" si="0"/>
      </c>
      <c r="E25" s="41">
        <f t="shared" si="1"/>
      </c>
      <c r="F25" s="40">
        <f t="shared" si="2"/>
      </c>
      <c r="G25" s="7"/>
      <c r="H25"/>
      <c r="I25"/>
      <c r="J25"/>
      <c r="K25"/>
      <c r="L25" s="34"/>
      <c r="M25" s="34"/>
      <c r="N25" s="34"/>
    </row>
    <row r="26" spans="1:14" ht="18.75" thickBot="1">
      <c r="A26" s="44"/>
      <c r="B26" s="42"/>
      <c r="C26" s="42"/>
      <c r="D26" s="43">
        <f t="shared" si="0"/>
      </c>
      <c r="E26" s="41">
        <f t="shared" si="1"/>
      </c>
      <c r="F26" s="40">
        <f t="shared" si="2"/>
      </c>
      <c r="G26" s="7"/>
      <c r="H26"/>
      <c r="I26"/>
      <c r="J26"/>
      <c r="K26"/>
      <c r="L26" s="34"/>
      <c r="M26" s="34"/>
      <c r="N26" s="34"/>
    </row>
    <row r="27" spans="1:14" ht="18.75" thickBot="1">
      <c r="A27" s="44"/>
      <c r="B27" s="42"/>
      <c r="C27" s="42"/>
      <c r="D27" s="43">
        <f t="shared" si="0"/>
      </c>
      <c r="E27" s="41">
        <f t="shared" si="1"/>
      </c>
      <c r="F27" s="40">
        <f t="shared" si="2"/>
      </c>
      <c r="G27" s="7"/>
      <c r="H27"/>
      <c r="I27"/>
      <c r="J27"/>
      <c r="K27"/>
      <c r="L27" s="34"/>
      <c r="M27" s="34"/>
      <c r="N27" s="34"/>
    </row>
    <row r="28" spans="1:14" ht="18.75" thickBot="1">
      <c r="A28" s="44"/>
      <c r="B28" s="42"/>
      <c r="C28" s="42"/>
      <c r="D28" s="43">
        <f t="shared" si="0"/>
      </c>
      <c r="E28" s="41">
        <f t="shared" si="1"/>
      </c>
      <c r="F28" s="40">
        <f t="shared" si="2"/>
      </c>
      <c r="G28" s="7"/>
      <c r="H28"/>
      <c r="I28"/>
      <c r="J28"/>
      <c r="K28"/>
      <c r="L28" s="34"/>
      <c r="M28" s="34"/>
      <c r="N28" s="34"/>
    </row>
    <row r="29" spans="1:14" ht="18.75" thickBot="1">
      <c r="A29" s="44"/>
      <c r="B29" s="42"/>
      <c r="C29" s="42"/>
      <c r="D29" s="43">
        <f t="shared" si="0"/>
      </c>
      <c r="E29" s="41">
        <f t="shared" si="1"/>
      </c>
      <c r="F29" s="40">
        <f t="shared" si="2"/>
      </c>
      <c r="G29" s="7"/>
      <c r="H29"/>
      <c r="I29"/>
      <c r="J29"/>
      <c r="K29"/>
      <c r="L29" s="34"/>
      <c r="M29" s="34"/>
      <c r="N29" s="34"/>
    </row>
    <row r="30" spans="1:14" ht="18.75" thickBot="1">
      <c r="A30" s="44"/>
      <c r="B30" s="42"/>
      <c r="C30" s="42"/>
      <c r="D30" s="43">
        <f t="shared" si="0"/>
      </c>
      <c r="E30" s="41">
        <f t="shared" si="1"/>
      </c>
      <c r="F30" s="40">
        <f t="shared" si="2"/>
      </c>
      <c r="G30" s="7"/>
      <c r="H30"/>
      <c r="I30"/>
      <c r="J30"/>
      <c r="K30"/>
      <c r="L30" s="34"/>
      <c r="M30" s="34"/>
      <c r="N30" s="34"/>
    </row>
    <row r="31" spans="1:14" ht="18.75" thickBot="1">
      <c r="A31" s="44"/>
      <c r="B31" s="42"/>
      <c r="C31" s="42"/>
      <c r="D31" s="43">
        <f t="shared" si="0"/>
      </c>
      <c r="E31" s="41">
        <f t="shared" si="1"/>
      </c>
      <c r="F31" s="40">
        <f t="shared" si="2"/>
      </c>
      <c r="G31" s="7"/>
      <c r="H31"/>
      <c r="I31"/>
      <c r="J31"/>
      <c r="K31"/>
      <c r="L31" s="34"/>
      <c r="M31" s="34"/>
      <c r="N31" s="34"/>
    </row>
    <row r="32" spans="1:14" ht="18.75" thickBot="1">
      <c r="A32" s="44"/>
      <c r="B32" s="42"/>
      <c r="C32" s="42"/>
      <c r="D32" s="43">
        <f t="shared" si="0"/>
      </c>
      <c r="E32" s="41">
        <f t="shared" si="1"/>
      </c>
      <c r="F32" s="40">
        <f t="shared" si="2"/>
      </c>
      <c r="G32" s="7"/>
      <c r="H32"/>
      <c r="I32"/>
      <c r="J32"/>
      <c r="K32"/>
      <c r="L32" s="34"/>
      <c r="M32" s="34"/>
      <c r="N32" s="34"/>
    </row>
    <row r="33" spans="1:14" ht="18.75" thickBot="1">
      <c r="A33" s="44"/>
      <c r="B33" s="42"/>
      <c r="C33" s="42"/>
      <c r="D33" s="43">
        <f t="shared" si="0"/>
      </c>
      <c r="E33" s="41">
        <f t="shared" si="1"/>
      </c>
      <c r="F33" s="40">
        <f t="shared" si="2"/>
      </c>
      <c r="G33" s="7"/>
      <c r="H33"/>
      <c r="I33"/>
      <c r="J33"/>
      <c r="K33"/>
      <c r="L33" s="34"/>
      <c r="M33" s="34"/>
      <c r="N33" s="34"/>
    </row>
    <row r="34" spans="1:14" ht="18.75" thickBot="1">
      <c r="A34" s="44"/>
      <c r="B34" s="42"/>
      <c r="C34" s="42"/>
      <c r="D34" s="43">
        <f t="shared" si="0"/>
      </c>
      <c r="E34" s="41">
        <f t="shared" si="1"/>
      </c>
      <c r="F34" s="40">
        <f t="shared" si="2"/>
      </c>
      <c r="G34" s="7"/>
      <c r="H34"/>
      <c r="I34"/>
      <c r="J34"/>
      <c r="K34"/>
      <c r="L34" s="34"/>
      <c r="M34" s="34"/>
      <c r="N34" s="34"/>
    </row>
    <row r="35" spans="1:14" ht="18.75" thickBot="1">
      <c r="A35" s="44"/>
      <c r="B35" s="42"/>
      <c r="C35" s="42"/>
      <c r="D35" s="43">
        <f t="shared" si="0"/>
      </c>
      <c r="E35" s="41">
        <f t="shared" si="1"/>
      </c>
      <c r="F35" s="40">
        <f t="shared" si="2"/>
      </c>
      <c r="G35" s="7"/>
      <c r="H35"/>
      <c r="I35"/>
      <c r="J35"/>
      <c r="K35"/>
      <c r="L35" s="34"/>
      <c r="M35" s="34"/>
      <c r="N35" s="34"/>
    </row>
    <row r="36" spans="1:14" ht="18.75" thickBot="1">
      <c r="A36" s="44"/>
      <c r="B36" s="42"/>
      <c r="C36" s="42"/>
      <c r="D36" s="43">
        <f t="shared" si="0"/>
      </c>
      <c r="E36" s="41">
        <f t="shared" si="1"/>
      </c>
      <c r="F36" s="40">
        <f t="shared" si="2"/>
      </c>
      <c r="G36" s="7"/>
      <c r="H36"/>
      <c r="I36"/>
      <c r="J36"/>
      <c r="K36"/>
      <c r="L36" s="34"/>
      <c r="M36" s="34"/>
      <c r="N36" s="34"/>
    </row>
    <row r="37" spans="1:14" ht="18.75" thickBot="1">
      <c r="A37" s="44"/>
      <c r="B37" s="42"/>
      <c r="C37" s="42"/>
      <c r="D37" s="43">
        <f t="shared" si="0"/>
      </c>
      <c r="E37" s="41">
        <f t="shared" si="1"/>
      </c>
      <c r="F37" s="40">
        <f t="shared" si="2"/>
      </c>
      <c r="G37" s="7"/>
      <c r="H37"/>
      <c r="I37"/>
      <c r="J37"/>
      <c r="K37"/>
      <c r="L37" s="34"/>
      <c r="M37" s="34"/>
      <c r="N37" s="34"/>
    </row>
    <row r="38" spans="1:14" ht="18.75" thickBot="1">
      <c r="A38" s="44"/>
      <c r="B38" s="42"/>
      <c r="C38" s="42"/>
      <c r="D38" s="43">
        <f t="shared" si="0"/>
      </c>
      <c r="E38" s="41">
        <f t="shared" si="1"/>
      </c>
      <c r="F38" s="40">
        <f t="shared" si="2"/>
      </c>
      <c r="G38" s="7"/>
      <c r="H38"/>
      <c r="I38"/>
      <c r="J38"/>
      <c r="K38"/>
      <c r="L38" s="34"/>
      <c r="M38" s="34"/>
      <c r="N38" s="34"/>
    </row>
    <row r="39" spans="1:14" ht="18.75" thickBot="1">
      <c r="A39" s="44"/>
      <c r="B39" s="42"/>
      <c r="C39" s="42"/>
      <c r="D39" s="43">
        <f t="shared" si="0"/>
      </c>
      <c r="E39" s="41">
        <f t="shared" si="1"/>
      </c>
      <c r="F39" s="40">
        <f t="shared" si="2"/>
      </c>
      <c r="G39" s="7"/>
      <c r="H39"/>
      <c r="I39"/>
      <c r="J39"/>
      <c r="K39"/>
      <c r="L39" s="34"/>
      <c r="M39" s="34"/>
      <c r="N39" s="34"/>
    </row>
    <row r="40" spans="1:14" ht="18.75" thickBot="1">
      <c r="A40" s="44"/>
      <c r="B40" s="42"/>
      <c r="C40" s="42"/>
      <c r="D40" s="43">
        <f t="shared" si="0"/>
      </c>
      <c r="E40" s="41">
        <f t="shared" si="1"/>
      </c>
      <c r="F40" s="40">
        <f t="shared" si="2"/>
      </c>
      <c r="G40" s="7"/>
      <c r="H40"/>
      <c r="I40"/>
      <c r="J40"/>
      <c r="K40"/>
      <c r="L40" s="34"/>
      <c r="M40" s="34"/>
      <c r="N40" s="34"/>
    </row>
    <row r="41" spans="1:14" ht="18.75" thickBot="1">
      <c r="A41" s="44"/>
      <c r="B41" s="42"/>
      <c r="C41" s="42"/>
      <c r="D41" s="43">
        <f t="shared" si="0"/>
      </c>
      <c r="E41" s="41">
        <f t="shared" si="1"/>
      </c>
      <c r="F41" s="40">
        <f t="shared" si="2"/>
      </c>
      <c r="G41" s="7"/>
      <c r="H41"/>
      <c r="I41"/>
      <c r="J41"/>
      <c r="K41"/>
      <c r="L41" s="34"/>
      <c r="M41" s="34"/>
      <c r="N41" s="34"/>
    </row>
    <row r="42" spans="1:14" ht="18">
      <c r="A42" s="10"/>
      <c r="B42" s="8"/>
      <c r="H42"/>
      <c r="I42"/>
      <c r="J42"/>
      <c r="K42"/>
      <c r="L42" s="34"/>
      <c r="M42" s="34"/>
      <c r="N42" s="34"/>
    </row>
    <row r="43" spans="1:14" ht="18">
      <c r="A43" s="10"/>
      <c r="B43" s="8"/>
      <c r="C43" s="11"/>
      <c r="H43"/>
      <c r="I43"/>
      <c r="J43"/>
      <c r="K43"/>
      <c r="L43" s="34"/>
      <c r="M43" s="34"/>
      <c r="N43" s="34"/>
    </row>
    <row r="44" spans="1:14" ht="18">
      <c r="A44" s="10"/>
      <c r="B44" s="8"/>
      <c r="C44" s="11"/>
      <c r="H44"/>
      <c r="I44"/>
      <c r="J44"/>
      <c r="K44"/>
      <c r="L44" s="34"/>
      <c r="M44" s="34"/>
      <c r="N44" s="34"/>
    </row>
    <row r="45" spans="1:14" ht="18">
      <c r="A45" s="10"/>
      <c r="B45" s="8"/>
      <c r="C45" s="11"/>
      <c r="H45"/>
      <c r="I45"/>
      <c r="J45"/>
      <c r="K45"/>
      <c r="L45" s="34"/>
      <c r="M45" s="34"/>
      <c r="N45" s="34"/>
    </row>
    <row r="46" spans="1:14" ht="18">
      <c r="A46" s="10"/>
      <c r="B46" s="8"/>
      <c r="C46" s="11"/>
      <c r="H46"/>
      <c r="I46"/>
      <c r="J46"/>
      <c r="K46"/>
      <c r="L46" s="34"/>
      <c r="M46" s="34"/>
      <c r="N46" s="34"/>
    </row>
    <row r="47" spans="1:14" ht="18">
      <c r="A47" s="10"/>
      <c r="B47" s="8"/>
      <c r="C47" s="11"/>
      <c r="H47"/>
      <c r="I47"/>
      <c r="J47"/>
      <c r="K47"/>
      <c r="L47" s="34"/>
      <c r="M47" s="34"/>
      <c r="N47" s="34"/>
    </row>
    <row r="48" spans="1:14" ht="18">
      <c r="A48" s="10"/>
      <c r="B48" s="8"/>
      <c r="C48" s="11"/>
      <c r="H48"/>
      <c r="I48"/>
      <c r="J48"/>
      <c r="K48"/>
      <c r="L48" s="34"/>
      <c r="M48" s="34"/>
      <c r="N48" s="34"/>
    </row>
    <row r="49" spans="1:14" ht="18">
      <c r="A49" s="10"/>
      <c r="B49" s="8"/>
      <c r="C49" s="11"/>
      <c r="I49" s="34"/>
      <c r="J49" s="34"/>
      <c r="K49" s="34"/>
      <c r="L49" s="34"/>
      <c r="M49" s="34"/>
      <c r="N49" s="34"/>
    </row>
    <row r="50" spans="1:14" ht="18">
      <c r="A50" s="10"/>
      <c r="B50" s="8"/>
      <c r="C50" s="11"/>
      <c r="I50" s="34"/>
      <c r="J50" s="34"/>
      <c r="K50" s="34"/>
      <c r="L50" s="34"/>
      <c r="M50" s="34"/>
      <c r="N50" s="34"/>
    </row>
    <row r="51" spans="1:14" ht="18">
      <c r="A51" s="10"/>
      <c r="B51" s="8"/>
      <c r="C51" s="11"/>
      <c r="I51" s="34"/>
      <c r="J51" s="34"/>
      <c r="K51" s="34"/>
      <c r="L51" s="34"/>
      <c r="M51" s="34"/>
      <c r="N51" s="34"/>
    </row>
    <row r="52" spans="1:14" ht="18">
      <c r="A52" s="10"/>
      <c r="B52" s="8"/>
      <c r="C52" s="11"/>
      <c r="I52" s="34"/>
      <c r="J52" s="34"/>
      <c r="K52" s="34"/>
      <c r="L52" s="34"/>
      <c r="M52" s="34"/>
      <c r="N52" s="34"/>
    </row>
    <row r="53" spans="1:14" ht="18">
      <c r="A53" s="10"/>
      <c r="B53" s="8"/>
      <c r="C53" s="11"/>
      <c r="I53" s="34"/>
      <c r="J53" s="34"/>
      <c r="K53" s="34"/>
      <c r="L53" s="34"/>
      <c r="M53" s="34"/>
      <c r="N53" s="34"/>
    </row>
    <row r="54" spans="1:14" ht="18">
      <c r="A54" s="10"/>
      <c r="B54" s="8"/>
      <c r="C54" s="11"/>
      <c r="I54" s="34"/>
      <c r="J54" s="34"/>
      <c r="K54" s="34"/>
      <c r="L54" s="34"/>
      <c r="M54" s="34"/>
      <c r="N54" s="34"/>
    </row>
    <row r="55" spans="1:14" ht="18">
      <c r="A55" s="10"/>
      <c r="B55" s="8"/>
      <c r="C55" s="11"/>
      <c r="I55" s="34"/>
      <c r="J55" s="34"/>
      <c r="K55" s="34"/>
      <c r="L55" s="34"/>
      <c r="M55" s="34"/>
      <c r="N55" s="34"/>
    </row>
    <row r="56" spans="1:14" ht="18">
      <c r="A56" s="10"/>
      <c r="B56" s="8"/>
      <c r="C56" s="11"/>
      <c r="I56" s="34"/>
      <c r="J56" s="34"/>
      <c r="K56" s="34"/>
      <c r="L56" s="34"/>
      <c r="M56" s="34"/>
      <c r="N56" s="34"/>
    </row>
    <row r="57" spans="1:14" ht="18">
      <c r="A57" s="10"/>
      <c r="B57" s="8"/>
      <c r="C57" s="11"/>
      <c r="I57" s="34"/>
      <c r="J57" s="34"/>
      <c r="K57" s="34"/>
      <c r="L57" s="34"/>
      <c r="M57" s="34"/>
      <c r="N57" s="34"/>
    </row>
    <row r="58" spans="1:14" ht="18">
      <c r="A58" s="10"/>
      <c r="B58" s="8"/>
      <c r="C58" s="11"/>
      <c r="I58" s="34"/>
      <c r="J58" s="34"/>
      <c r="K58" s="34"/>
      <c r="L58" s="34"/>
      <c r="M58" s="34"/>
      <c r="N58" s="34"/>
    </row>
    <row r="59" spans="1:14" ht="18">
      <c r="A59" s="10"/>
      <c r="B59" s="8"/>
      <c r="C59" s="11"/>
      <c r="I59" s="34"/>
      <c r="J59" s="34"/>
      <c r="K59" s="34"/>
      <c r="L59" s="34"/>
      <c r="M59" s="34"/>
      <c r="N59" s="34"/>
    </row>
    <row r="60" spans="1:14" ht="18">
      <c r="A60" s="10"/>
      <c r="B60" s="8"/>
      <c r="C60" s="11"/>
      <c r="I60" s="34"/>
      <c r="J60" s="34"/>
      <c r="K60" s="34"/>
      <c r="L60" s="34"/>
      <c r="M60" s="34"/>
      <c r="N60" s="34"/>
    </row>
    <row r="61" spans="1:14" ht="18">
      <c r="A61" s="10"/>
      <c r="B61" s="8"/>
      <c r="C61" s="11"/>
      <c r="I61" s="34"/>
      <c r="J61" s="34"/>
      <c r="K61" s="34"/>
      <c r="L61" s="34"/>
      <c r="M61" s="34"/>
      <c r="N61" s="34"/>
    </row>
    <row r="62" spans="1:14" ht="18">
      <c r="A62" s="10"/>
      <c r="B62" s="8"/>
      <c r="C62" s="11"/>
      <c r="I62" s="34"/>
      <c r="J62" s="34"/>
      <c r="K62" s="34"/>
      <c r="L62" s="34"/>
      <c r="M62" s="34"/>
      <c r="N62" s="34"/>
    </row>
    <row r="63" spans="1:14" ht="18">
      <c r="A63" s="10"/>
      <c r="B63" s="8"/>
      <c r="C63" s="11"/>
      <c r="I63" s="34"/>
      <c r="J63" s="34"/>
      <c r="K63" s="34"/>
      <c r="L63" s="34"/>
      <c r="M63" s="34"/>
      <c r="N63" s="34"/>
    </row>
    <row r="64" spans="1:14" ht="18">
      <c r="A64" s="10"/>
      <c r="B64" s="8"/>
      <c r="C64" s="11"/>
      <c r="I64" s="34"/>
      <c r="J64" s="34"/>
      <c r="K64" s="34"/>
      <c r="L64" s="34"/>
      <c r="M64" s="34"/>
      <c r="N64" s="34"/>
    </row>
    <row r="65" spans="1:14" ht="18">
      <c r="A65" s="10"/>
      <c r="B65" s="8"/>
      <c r="C65" s="11"/>
      <c r="I65" s="34"/>
      <c r="J65" s="34"/>
      <c r="K65" s="34"/>
      <c r="L65" s="34"/>
      <c r="M65" s="34"/>
      <c r="N65" s="34"/>
    </row>
    <row r="66" spans="1:3" ht="18">
      <c r="A66" s="10"/>
      <c r="B66" s="8"/>
      <c r="C66" s="11"/>
    </row>
    <row r="67" spans="1:3" ht="18">
      <c r="A67" s="10"/>
      <c r="B67" s="8"/>
      <c r="C67" s="11"/>
    </row>
    <row r="68" spans="1:3" ht="18">
      <c r="A68" s="10"/>
      <c r="B68" s="8"/>
      <c r="C68" s="11"/>
    </row>
    <row r="69" spans="1:3" ht="18">
      <c r="A69" s="10"/>
      <c r="B69" s="8"/>
      <c r="C69" s="11"/>
    </row>
    <row r="70" spans="1:3" ht="18">
      <c r="A70" s="10"/>
      <c r="B70" s="8"/>
      <c r="C70" s="11"/>
    </row>
    <row r="71" spans="1:3" ht="18">
      <c r="A71" s="10"/>
      <c r="B71" s="8"/>
      <c r="C71" s="11"/>
    </row>
    <row r="72" spans="1:3" ht="18">
      <c r="A72" s="10"/>
      <c r="B72" s="8"/>
      <c r="C72" s="11"/>
    </row>
    <row r="73" spans="1:3" ht="18">
      <c r="A73" s="10"/>
      <c r="B73" s="8"/>
      <c r="C73" s="11"/>
    </row>
    <row r="74" spans="1:3" ht="18">
      <c r="A74" s="10"/>
      <c r="B74" s="8"/>
      <c r="C74" s="11"/>
    </row>
    <row r="75" spans="1:3" ht="18">
      <c r="A75" s="10"/>
      <c r="B75" s="8"/>
      <c r="C75" s="11"/>
    </row>
    <row r="76" spans="1:3" ht="18">
      <c r="A76" s="10"/>
      <c r="B76" s="8"/>
      <c r="C76" s="11"/>
    </row>
    <row r="77" spans="1:3" ht="18">
      <c r="A77" s="10"/>
      <c r="B77" s="8"/>
      <c r="C77" s="11"/>
    </row>
    <row r="78" spans="1:3" ht="18">
      <c r="A78" s="10"/>
      <c r="B78" s="8"/>
      <c r="C78" s="11"/>
    </row>
    <row r="79" spans="1:3" ht="18">
      <c r="A79" s="10"/>
      <c r="B79" s="8"/>
      <c r="C79" s="11"/>
    </row>
    <row r="80" spans="1:3" ht="18">
      <c r="A80" s="10"/>
      <c r="B80" s="8"/>
      <c r="C80" s="11"/>
    </row>
    <row r="81" spans="1:3" ht="18">
      <c r="A81" s="10"/>
      <c r="B81" s="8"/>
      <c r="C81" s="11"/>
    </row>
    <row r="82" spans="1:3" ht="18">
      <c r="A82" s="10"/>
      <c r="B82" s="8"/>
      <c r="C82" s="11"/>
    </row>
    <row r="83" spans="1:3" ht="18">
      <c r="A83" s="10"/>
      <c r="B83" s="8"/>
      <c r="C83" s="11"/>
    </row>
    <row r="84" spans="1:3" ht="18">
      <c r="A84" s="10"/>
      <c r="B84" s="8"/>
      <c r="C84" s="11"/>
    </row>
    <row r="85" spans="1:3" ht="18">
      <c r="A85" s="10"/>
      <c r="B85" s="8"/>
      <c r="C85" s="11"/>
    </row>
    <row r="86" spans="1:3" ht="18">
      <c r="A86" s="10"/>
      <c r="B86" s="8"/>
      <c r="C86" s="11"/>
    </row>
    <row r="87" spans="1:3" ht="18">
      <c r="A87" s="10"/>
      <c r="B87" s="8"/>
      <c r="C87" s="11"/>
    </row>
    <row r="88" spans="1:3" ht="18">
      <c r="A88" s="10"/>
      <c r="B88" s="8"/>
      <c r="C88" s="11"/>
    </row>
    <row r="89" spans="1:3" ht="18">
      <c r="A89" s="10"/>
      <c r="B89" s="8"/>
      <c r="C89" s="11"/>
    </row>
    <row r="90" spans="1:3" ht="18">
      <c r="A90" s="10"/>
      <c r="B90" s="8"/>
      <c r="C90" s="11"/>
    </row>
    <row r="91" spans="1:3" ht="18">
      <c r="A91" s="10"/>
      <c r="B91" s="8"/>
      <c r="C91" s="11"/>
    </row>
    <row r="92" spans="1:3" ht="18">
      <c r="A92" s="10"/>
      <c r="B92" s="8"/>
      <c r="C92" s="11"/>
    </row>
    <row r="93" spans="1:3" ht="18">
      <c r="A93" s="10"/>
      <c r="B93" s="8"/>
      <c r="C93" s="11"/>
    </row>
    <row r="94" spans="1:3" ht="18">
      <c r="A94" s="10"/>
      <c r="B94" s="8"/>
      <c r="C94" s="11"/>
    </row>
    <row r="95" spans="1:3" ht="18">
      <c r="A95" s="10"/>
      <c r="B95" s="8"/>
      <c r="C95" s="11"/>
    </row>
    <row r="96" spans="1:3" ht="18">
      <c r="A96" s="10"/>
      <c r="B96" s="8"/>
      <c r="C96" s="11"/>
    </row>
    <row r="97" spans="1:3" ht="18">
      <c r="A97" s="10"/>
      <c r="B97" s="8"/>
      <c r="C97" s="11"/>
    </row>
    <row r="98" spans="1:3" ht="18">
      <c r="A98" s="10"/>
      <c r="B98" s="8"/>
      <c r="C98" s="11"/>
    </row>
    <row r="99" spans="1:3" ht="18">
      <c r="A99" s="10"/>
      <c r="B99" s="8"/>
      <c r="C99" s="11"/>
    </row>
    <row r="100" spans="1:3" ht="18">
      <c r="A100" s="10"/>
      <c r="B100" s="8"/>
      <c r="C100" s="11"/>
    </row>
    <row r="101" spans="1:3" ht="18">
      <c r="A101" s="10"/>
      <c r="B101" s="8"/>
      <c r="C101" s="11"/>
    </row>
    <row r="102" spans="1:3" ht="18">
      <c r="A102" s="10"/>
      <c r="B102" s="8"/>
      <c r="C102" s="11"/>
    </row>
    <row r="103" spans="1:3" ht="18">
      <c r="A103" s="10"/>
      <c r="B103" s="8"/>
      <c r="C103" s="11"/>
    </row>
    <row r="104" spans="1:3" ht="18">
      <c r="A104" s="10"/>
      <c r="B104" s="8"/>
      <c r="C104" s="11"/>
    </row>
    <row r="105" spans="1:3" ht="18">
      <c r="A105" s="10"/>
      <c r="B105" s="8"/>
      <c r="C105" s="11"/>
    </row>
    <row r="106" spans="1:3" ht="18">
      <c r="A106" s="10"/>
      <c r="B106" s="8"/>
      <c r="C106" s="11"/>
    </row>
    <row r="107" spans="1:3" ht="18">
      <c r="A107" s="10"/>
      <c r="B107" s="8"/>
      <c r="C107" s="11"/>
    </row>
    <row r="108" spans="1:3" ht="18">
      <c r="A108" s="10"/>
      <c r="B108" s="8"/>
      <c r="C108" s="11"/>
    </row>
    <row r="109" spans="1:3" ht="18">
      <c r="A109" s="10"/>
      <c r="B109" s="8"/>
      <c r="C109" s="11"/>
    </row>
    <row r="110" spans="1:3" ht="18">
      <c r="A110" s="10"/>
      <c r="B110" s="8"/>
      <c r="C110" s="11"/>
    </row>
    <row r="111" spans="1:3" ht="18">
      <c r="A111" s="10"/>
      <c r="B111" s="8"/>
      <c r="C111" s="11"/>
    </row>
    <row r="112" spans="1:3" ht="18">
      <c r="A112" s="10"/>
      <c r="B112" s="8"/>
      <c r="C112" s="11"/>
    </row>
    <row r="113" spans="1:3" ht="18">
      <c r="A113" s="10"/>
      <c r="B113" s="8"/>
      <c r="C113" s="11"/>
    </row>
    <row r="114" spans="1:3" ht="18">
      <c r="A114" s="10"/>
      <c r="B114" s="8"/>
      <c r="C114" s="11"/>
    </row>
    <row r="115" spans="1:3" ht="18">
      <c r="A115" s="10"/>
      <c r="B115" s="8"/>
      <c r="C115" s="11"/>
    </row>
    <row r="116" spans="1:3" ht="18">
      <c r="A116" s="10"/>
      <c r="B116" s="8"/>
      <c r="C116" s="11"/>
    </row>
    <row r="117" spans="1:3" ht="18">
      <c r="A117" s="10"/>
      <c r="B117" s="8"/>
      <c r="C117" s="11"/>
    </row>
    <row r="118" spans="1:3" ht="18">
      <c r="A118" s="10"/>
      <c r="B118" s="8"/>
      <c r="C118" s="11"/>
    </row>
    <row r="119" spans="1:3" ht="18">
      <c r="A119" s="10"/>
      <c r="B119" s="8"/>
      <c r="C119" s="11"/>
    </row>
    <row r="120" spans="1:3" ht="18">
      <c r="A120" s="10"/>
      <c r="B120" s="8"/>
      <c r="C120" s="11"/>
    </row>
    <row r="121" spans="1:3" ht="18">
      <c r="A121" s="10"/>
      <c r="B121" s="8"/>
      <c r="C121" s="11"/>
    </row>
    <row r="122" spans="1:3" ht="18">
      <c r="A122" s="10"/>
      <c r="B122" s="8"/>
      <c r="C122" s="11"/>
    </row>
    <row r="123" spans="1:3" ht="18">
      <c r="A123" s="10"/>
      <c r="B123" s="8"/>
      <c r="C123" s="11"/>
    </row>
    <row r="124" spans="1:3" ht="18">
      <c r="A124" s="10"/>
      <c r="B124" s="8"/>
      <c r="C124" s="11"/>
    </row>
    <row r="125" spans="1:3" ht="18">
      <c r="A125" s="10"/>
      <c r="B125" s="8"/>
      <c r="C125" s="11"/>
    </row>
    <row r="126" spans="1:3" ht="18">
      <c r="A126" s="10"/>
      <c r="B126" s="8"/>
      <c r="C126" s="11"/>
    </row>
    <row r="127" spans="1:3" ht="18">
      <c r="A127" s="10"/>
      <c r="B127" s="8"/>
      <c r="C127" s="11"/>
    </row>
    <row r="128" spans="1:3" ht="18">
      <c r="A128" s="10"/>
      <c r="B128" s="8"/>
      <c r="C128" s="11"/>
    </row>
    <row r="129" spans="1:3" ht="18">
      <c r="A129" s="10"/>
      <c r="B129" s="8"/>
      <c r="C129" s="11"/>
    </row>
    <row r="130" spans="1:3" ht="18">
      <c r="A130" s="10"/>
      <c r="B130" s="8"/>
      <c r="C130" s="11"/>
    </row>
    <row r="131" spans="1:3" ht="18">
      <c r="A131" s="10"/>
      <c r="B131" s="8"/>
      <c r="C131" s="11"/>
    </row>
    <row r="132" spans="1:3" ht="18">
      <c r="A132" s="10"/>
      <c r="B132" s="8"/>
      <c r="C132" s="11"/>
    </row>
    <row r="133" spans="1:3" ht="18">
      <c r="A133" s="10"/>
      <c r="B133" s="8"/>
      <c r="C133" s="11"/>
    </row>
    <row r="134" spans="1:3" ht="18">
      <c r="A134" s="10"/>
      <c r="B134" s="8"/>
      <c r="C134" s="11"/>
    </row>
    <row r="135" spans="1:3" ht="18">
      <c r="A135" s="10"/>
      <c r="B135" s="8"/>
      <c r="C135" s="11"/>
    </row>
    <row r="136" spans="1:3" ht="18">
      <c r="A136" s="10"/>
      <c r="B136" s="8"/>
      <c r="C136" s="11"/>
    </row>
    <row r="137" spans="1:3" ht="18">
      <c r="A137" s="10"/>
      <c r="B137" s="8"/>
      <c r="C137" s="11"/>
    </row>
    <row r="138" spans="1:3" ht="18">
      <c r="A138" s="10"/>
      <c r="B138" s="8"/>
      <c r="C138" s="11"/>
    </row>
    <row r="139" spans="1:3" ht="18">
      <c r="A139" s="10"/>
      <c r="B139" s="8"/>
      <c r="C139" s="11"/>
    </row>
    <row r="140" spans="1:3" ht="18">
      <c r="A140" s="10"/>
      <c r="B140" s="8"/>
      <c r="C140" s="11"/>
    </row>
    <row r="141" spans="1:3" ht="18">
      <c r="A141" s="10"/>
      <c r="B141" s="8"/>
      <c r="C141" s="11"/>
    </row>
    <row r="142" spans="1:3" ht="18">
      <c r="A142" s="10"/>
      <c r="B142" s="8"/>
      <c r="C142" s="11"/>
    </row>
    <row r="143" spans="1:3" ht="18">
      <c r="A143" s="10"/>
      <c r="B143" s="8"/>
      <c r="C143" s="11"/>
    </row>
    <row r="144" spans="1:3" ht="18">
      <c r="A144" s="10"/>
      <c r="B144" s="8"/>
      <c r="C144" s="11"/>
    </row>
    <row r="145" spans="1:3" ht="18">
      <c r="A145" s="10"/>
      <c r="B145" s="8"/>
      <c r="C145" s="11"/>
    </row>
    <row r="146" spans="1:3" ht="18">
      <c r="A146" s="10"/>
      <c r="B146" s="8"/>
      <c r="C146" s="11"/>
    </row>
    <row r="147" spans="1:3" ht="18">
      <c r="A147" s="10"/>
      <c r="B147" s="8"/>
      <c r="C147" s="11"/>
    </row>
    <row r="148" spans="1:3" ht="18">
      <c r="A148" s="10"/>
      <c r="B148" s="8"/>
      <c r="C148" s="11"/>
    </row>
    <row r="149" spans="1:3" ht="18">
      <c r="A149" s="10"/>
      <c r="B149" s="8"/>
      <c r="C149" s="11"/>
    </row>
    <row r="150" spans="1:3" ht="18">
      <c r="A150" s="10"/>
      <c r="B150" s="8"/>
      <c r="C150" s="11"/>
    </row>
  </sheetData>
  <sheetProtection/>
  <mergeCells count="1">
    <mergeCell ref="I3:J3"/>
  </mergeCells>
  <printOptions/>
  <pageMargins left="0.787401575" right="0.787401575" top="0.984251969" bottom="0.984251969" header="0.4921259845" footer="0.4921259845"/>
  <pageSetup orientation="portrait" paperSize="9" r:id="rId2"/>
  <headerFooter alignWithMargins="0">
    <oddHeader>&amp;C&amp;"Bookman Old Style,Gras italique"&amp;26ATP Excel</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SOCCARD Cyrille</dc:creator>
  <cp:keywords/>
  <dc:description/>
  <cp:lastModifiedBy>Fred</cp:lastModifiedBy>
  <cp:lastPrinted>2007-01-20T18:51:42Z</cp:lastPrinted>
  <dcterms:created xsi:type="dcterms:W3CDTF">2002-04-12T07:01:35Z</dcterms:created>
  <dcterms:modified xsi:type="dcterms:W3CDTF">2013-12-03T10:19:29Z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-425775830</vt:i4>
  </property>
  <property fmtid="{D5CDD505-2E9C-101B-9397-08002B2CF9AE}" pid="3" name="_EmailSubject">
    <vt:lpwstr>fiche de défis ATPExcel</vt:lpwstr>
  </property>
  <property fmtid="{D5CDD505-2E9C-101B-9397-08002B2CF9AE}" pid="4" name="_AuthorEmail">
    <vt:lpwstr>mogador@club-internet.fr</vt:lpwstr>
  </property>
  <property fmtid="{D5CDD505-2E9C-101B-9397-08002B2CF9AE}" pid="5" name="_AuthorEmailDisplayName">
    <vt:lpwstr>fabrice bruchon</vt:lpwstr>
  </property>
  <property fmtid="{D5CDD505-2E9C-101B-9397-08002B2CF9AE}" pid="6" name="_ReviewingToolsShownOnce">
    <vt:lpwstr/>
  </property>
</Properties>
</file>